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drawings/drawing17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4cefic.sharepoint.com/sites/HG/Industrial Policy/62 Economic Outlook and Statistics/MH/VI. Cefic Reports/Facts and Figures/Facts and Figures 2024/"/>
    </mc:Choice>
  </mc:AlternateContent>
  <xr:revisionPtr revIDLastSave="752" documentId="6_{F343AA83-4AA3-4B15-B675-9AF051EC644E}" xr6:coauthVersionLast="47" xr6:coauthVersionMax="47" xr10:uidLastSave="{B09F2406-4705-43EF-BEE8-F589521BF3EA}"/>
  <bookViews>
    <workbookView xWindow="-110" yWindow="-110" windowWidth="19420" windowHeight="10300" firstSheet="1" activeTab="2" xr2:uid="{75DCA873-8D4F-4A1B-AF24-719A8AD89C7F}"/>
  </bookViews>
  <sheets>
    <sheet name="Data-Contact" sheetId="112" r:id="rId1"/>
    <sheet name="Chapter1-Profile" sheetId="149" r:id="rId2"/>
    <sheet name="Chart 1.1" sheetId="34" r:id="rId3"/>
    <sheet name="Chart 1.2" sheetId="20" r:id="rId4"/>
    <sheet name="Chart 1.3" sheetId="109" r:id="rId5"/>
    <sheet name="Chart 1.4" sheetId="44" r:id="rId6"/>
    <sheet name="Chart 1.5" sheetId="45" r:id="rId7"/>
    <sheet name="Chart 1.6" sheetId="46" r:id="rId8"/>
    <sheet name="Chart 1.7" sheetId="94" r:id="rId9"/>
    <sheet name="Chart 1.8" sheetId="49" r:id="rId10"/>
    <sheet name="Chapter2-Trade" sheetId="150" r:id="rId11"/>
    <sheet name="Chart 2-1" sheetId="50" r:id="rId12"/>
    <sheet name="Chart 2-2" sheetId="51" r:id="rId13"/>
    <sheet name="Chart 2-3" sheetId="132" r:id="rId14"/>
    <sheet name="Chart 2-4" sheetId="133" r:id="rId15"/>
    <sheet name="Chart 2.5" sheetId="134" r:id="rId16"/>
    <sheet name="Chart 2-6" sheetId="135" r:id="rId17"/>
    <sheet name="Chart 2-7" sheetId="136" r:id="rId18"/>
    <sheet name="Chart 2-8" sheetId="137" r:id="rId19"/>
    <sheet name="Chapter3-Growth" sheetId="151" r:id="rId20"/>
    <sheet name="Chart 3-1" sheetId="128" r:id="rId21"/>
    <sheet name="Chart 3.2" sheetId="129" r:id="rId22"/>
    <sheet name="Chart 3-3" sheetId="130" r:id="rId23"/>
    <sheet name="Chart3-4" sheetId="131" r:id="rId24"/>
    <sheet name="Chart 4-Contribution" sheetId="145" r:id="rId25"/>
    <sheet name="Chart 4-1" sheetId="59" r:id="rId26"/>
    <sheet name="Chart 4-2" sheetId="60" r:id="rId27"/>
    <sheet name="Chart 4-3" sheetId="96" r:id="rId28"/>
    <sheet name="Chart 4-4" sheetId="97" r:id="rId29"/>
    <sheet name="Chart 4-5" sheetId="63" r:id="rId30"/>
    <sheet name="Chart 4-6" sheetId="64" r:id="rId31"/>
    <sheet name="Chart 4-7" sheetId="65" r:id="rId32"/>
    <sheet name="Chart 4-8" sheetId="98" r:id="rId33"/>
    <sheet name="Chart 4-9" sheetId="99" r:id="rId34"/>
    <sheet name="Chart 4.10" sheetId="68" r:id="rId35"/>
    <sheet name="Chart 5-Energy" sheetId="146" r:id="rId36"/>
    <sheet name="Chart 5-1" sheetId="70" r:id="rId37"/>
    <sheet name="Chart 5-2" sheetId="116" r:id="rId38"/>
    <sheet name="Chart 5-3" sheetId="117" r:id="rId39"/>
    <sheet name="Chart 5-4" sheetId="118" r:id="rId40"/>
    <sheet name="Chart 5-5" sheetId="119" r:id="rId41"/>
    <sheet name="Chart 5-6" sheetId="120" r:id="rId42"/>
    <sheet name="Chart 5-7" sheetId="121" r:id="rId43"/>
    <sheet name="Chart 5.8" sheetId="122" r:id="rId44"/>
    <sheet name="Chart 5-9" sheetId="123" r:id="rId45"/>
    <sheet name="Chart 6-Investment" sheetId="147" r:id="rId46"/>
    <sheet name="Chart 6.1" sheetId="79" r:id="rId47"/>
    <sheet name="Chart 6.2" sheetId="80" r:id="rId48"/>
    <sheet name="Chart 6.3" sheetId="81" r:id="rId49"/>
    <sheet name="Chart 6.4" sheetId="82" r:id="rId50"/>
    <sheet name="Chart 6.5" sheetId="83" r:id="rId51"/>
    <sheet name="Chart 6.6" sheetId="84" r:id="rId52"/>
    <sheet name="Chart 6.7" sheetId="85" r:id="rId53"/>
    <sheet name="Chart 6.8" sheetId="86" r:id="rId54"/>
    <sheet name="Chart 6.9" sheetId="87" r:id="rId55"/>
    <sheet name="Chart 7-Environmental Perfo" sheetId="148" r:id="rId56"/>
    <sheet name="Chart 7.1" sheetId="124" r:id="rId57"/>
    <sheet name="Chart 7.2" sheetId="125" r:id="rId58"/>
    <sheet name="Chart 7.3" sheetId="126" r:id="rId59"/>
    <sheet name="Chart 7.4" sheetId="127" r:id="rId60"/>
    <sheet name="Sheet1" sheetId="107" r:id="rId61"/>
  </sheets>
  <externalReferences>
    <externalReference r:id="rId62"/>
  </externalReferences>
  <definedNames>
    <definedName name="\a" localSheetId="2">#REF!</definedName>
    <definedName name="\a" localSheetId="4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6">#REF!</definedName>
    <definedName name="\a" localSheetId="17">#REF!</definedName>
    <definedName name="\a" localSheetId="18">#REF!</definedName>
    <definedName name="\a" localSheetId="21">#REF!</definedName>
    <definedName name="\a" localSheetId="20">#REF!</definedName>
    <definedName name="\a" localSheetId="34">#REF!</definedName>
    <definedName name="\a" localSheetId="2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30">#REF!</definedName>
    <definedName name="\a" localSheetId="31">#REF!</definedName>
    <definedName name="\a" localSheetId="32">#REF!</definedName>
    <definedName name="\a" localSheetId="33">#REF!</definedName>
    <definedName name="\a" localSheetId="24">#REF!</definedName>
    <definedName name="\a" localSheetId="43">#REF!</definedName>
    <definedName name="\a" localSheetId="37">#REF!</definedName>
    <definedName name="\a" localSheetId="38">#REF!</definedName>
    <definedName name="\a" localSheetId="39">#REF!</definedName>
    <definedName name="\a" localSheetId="40">#REF!</definedName>
    <definedName name="\a" localSheetId="41">#REF!</definedName>
    <definedName name="\a" localSheetId="42">#REF!</definedName>
    <definedName name="\a" localSheetId="44">#REF!</definedName>
    <definedName name="\a" localSheetId="35">#REF!</definedName>
    <definedName name="\a" localSheetId="46">#REF!</definedName>
    <definedName name="\a" localSheetId="47">#REF!</definedName>
    <definedName name="\a" localSheetId="48">#REF!</definedName>
    <definedName name="\a" localSheetId="49">#REF!</definedName>
    <definedName name="\a" localSheetId="50">#REF!</definedName>
    <definedName name="\a" localSheetId="51">#REF!</definedName>
    <definedName name="\a" localSheetId="52">#REF!</definedName>
    <definedName name="\a" localSheetId="53">#REF!</definedName>
    <definedName name="\a" localSheetId="54">#REF!</definedName>
    <definedName name="\a" localSheetId="45">#REF!</definedName>
    <definedName name="\a" localSheetId="56">#REF!</definedName>
    <definedName name="\a" localSheetId="57">#REF!</definedName>
    <definedName name="\a" localSheetId="58">#REF!</definedName>
    <definedName name="\a" localSheetId="59">#REF!</definedName>
    <definedName name="\a" localSheetId="55">#REF!</definedName>
    <definedName name="\a" localSheetId="23">#REF!</definedName>
    <definedName name="\a" localSheetId="0">#REF!</definedName>
    <definedName name="\a">#REF!</definedName>
    <definedName name="_" localSheetId="16">#REF!</definedName>
    <definedName name="_" localSheetId="17">#REF!</definedName>
    <definedName name="_" localSheetId="20">#REF!</definedName>
    <definedName name="_" localSheetId="24">#REF!</definedName>
    <definedName name="_" localSheetId="35">#REF!</definedName>
    <definedName name="_" localSheetId="45">#REF!</definedName>
    <definedName name="_" localSheetId="55">#REF!</definedName>
    <definedName name="_">#REF!</definedName>
    <definedName name="__123Graph_AEMPLOYEE" localSheetId="2" hidden="1">#REF!</definedName>
    <definedName name="__123Graph_AEMPLOYEE" localSheetId="12" hidden="1">#REF!</definedName>
    <definedName name="__123Graph_AEMPLOYEE" localSheetId="13" hidden="1">#REF!</definedName>
    <definedName name="__123Graph_AEMPLOYEE" localSheetId="14" hidden="1">#REF!</definedName>
    <definedName name="__123Graph_AEMPLOYEE" localSheetId="18" hidden="1">#REF!</definedName>
    <definedName name="__123Graph_AEMPLOYEE" localSheetId="34" hidden="1">#REF!</definedName>
    <definedName name="__123Graph_AEMPLOYEE" localSheetId="25" hidden="1">#REF!</definedName>
    <definedName name="__123Graph_AEMPLOYEE" localSheetId="26" hidden="1">#REF!</definedName>
    <definedName name="__123Graph_AEMPLOYEE" localSheetId="27" hidden="1">#REF!</definedName>
    <definedName name="__123Graph_AEMPLOYEE" localSheetId="28" hidden="1">#REF!</definedName>
    <definedName name="__123Graph_AEMPLOYEE" localSheetId="29" hidden="1">#REF!</definedName>
    <definedName name="__123Graph_AEMPLOYEE" localSheetId="30" hidden="1">#REF!</definedName>
    <definedName name="__123Graph_AEMPLOYEE" localSheetId="31" hidden="1">#REF!</definedName>
    <definedName name="__123Graph_AEMPLOYEE" localSheetId="32" hidden="1">#REF!</definedName>
    <definedName name="__123Graph_AEMPLOYEE" localSheetId="33" hidden="1">#REF!</definedName>
    <definedName name="__123Graph_AEMPLOYEE" localSheetId="43" hidden="1">#REF!</definedName>
    <definedName name="__123Graph_AEMPLOYEE" localSheetId="46" hidden="1">#REF!</definedName>
    <definedName name="__123Graph_AEMPLOYEE" localSheetId="47" hidden="1">#REF!</definedName>
    <definedName name="__123Graph_AEMPLOYEE" localSheetId="48" hidden="1">#REF!</definedName>
    <definedName name="__123Graph_AEMPLOYEE" localSheetId="49" hidden="1">#REF!</definedName>
    <definedName name="__123Graph_AEMPLOYEE" localSheetId="50" hidden="1">#REF!</definedName>
    <definedName name="__123Graph_AEMPLOYEE" localSheetId="51" hidden="1">#REF!</definedName>
    <definedName name="__123Graph_AEMPLOYEE" localSheetId="52" hidden="1">#REF!</definedName>
    <definedName name="__123Graph_AEMPLOYEE" localSheetId="53" hidden="1">#REF!</definedName>
    <definedName name="__123Graph_AEMPLOYEE" localSheetId="54" hidden="1">#REF!</definedName>
    <definedName name="__123Graph_AEMPLOYEE" localSheetId="58" hidden="1">#REF!</definedName>
    <definedName name="__123Graph_AEMPLOYEE" localSheetId="59" hidden="1">#REF!</definedName>
    <definedName name="__123Graph_AEMPLOYEE" localSheetId="0" hidden="1">#REF!</definedName>
    <definedName name="__123Graph_AEMPLOYEE" hidden="1">#REF!</definedName>
    <definedName name="__123Graph_AEMPROD" localSheetId="2" hidden="1">#REF!</definedName>
    <definedName name="__123Graph_AEMPROD" localSheetId="12" hidden="1">#REF!</definedName>
    <definedName name="__123Graph_AEMPROD" localSheetId="21" hidden="1">#REF!</definedName>
    <definedName name="__123Graph_AEMPROD" localSheetId="34" hidden="1">#REF!</definedName>
    <definedName name="__123Graph_AEMPROD" localSheetId="25" hidden="1">#REF!</definedName>
    <definedName name="__123Graph_AEMPROD" localSheetId="26" hidden="1">#REF!</definedName>
    <definedName name="__123Graph_AEMPROD" localSheetId="27" hidden="1">#REF!</definedName>
    <definedName name="__123Graph_AEMPROD" localSheetId="28" hidden="1">#REF!</definedName>
    <definedName name="__123Graph_AEMPROD" localSheetId="29" hidden="1">#REF!</definedName>
    <definedName name="__123Graph_AEMPROD" localSheetId="30" hidden="1">#REF!</definedName>
    <definedName name="__123Graph_AEMPROD" localSheetId="31" hidden="1">#REF!</definedName>
    <definedName name="__123Graph_AEMPROD" localSheetId="32" hidden="1">#REF!</definedName>
    <definedName name="__123Graph_AEMPROD" localSheetId="33" hidden="1">#REF!</definedName>
    <definedName name="__123Graph_AEMPROD" localSheetId="43" hidden="1">#REF!</definedName>
    <definedName name="__123Graph_AEMPROD" localSheetId="37" hidden="1">#REF!</definedName>
    <definedName name="__123Graph_AEMPROD" localSheetId="38" hidden="1">#REF!</definedName>
    <definedName name="__123Graph_AEMPROD" localSheetId="39" hidden="1">#REF!</definedName>
    <definedName name="__123Graph_AEMPROD" localSheetId="40" hidden="1">#REF!</definedName>
    <definedName name="__123Graph_AEMPROD" localSheetId="41" hidden="1">#REF!</definedName>
    <definedName name="__123Graph_AEMPROD" localSheetId="42" hidden="1">#REF!</definedName>
    <definedName name="__123Graph_AEMPROD" localSheetId="44" hidden="1">#REF!</definedName>
    <definedName name="__123Graph_AEMPROD" localSheetId="46" hidden="1">#REF!</definedName>
    <definedName name="__123Graph_AEMPROD" localSheetId="47" hidden="1">#REF!</definedName>
    <definedName name="__123Graph_AEMPROD" localSheetId="48" hidden="1">#REF!</definedName>
    <definedName name="__123Graph_AEMPROD" localSheetId="49" hidden="1">#REF!</definedName>
    <definedName name="__123Graph_AEMPROD" localSheetId="50" hidden="1">#REF!</definedName>
    <definedName name="__123Graph_AEMPROD" localSheetId="51" hidden="1">#REF!</definedName>
    <definedName name="__123Graph_AEMPROD" localSheetId="52" hidden="1">#REF!</definedName>
    <definedName name="__123Graph_AEMPROD" localSheetId="53" hidden="1">#REF!</definedName>
    <definedName name="__123Graph_AEMPROD" localSheetId="54" hidden="1">#REF!</definedName>
    <definedName name="__123Graph_AEMPROD" localSheetId="58" hidden="1">#REF!</definedName>
    <definedName name="__123Graph_AEMPROD" localSheetId="59" hidden="1">#REF!</definedName>
    <definedName name="__123Graph_AEMPROD" localSheetId="23" hidden="1">#REF!</definedName>
    <definedName name="__123Graph_AEMPROD" localSheetId="0" hidden="1">#REF!</definedName>
    <definedName name="__123Graph_AEMPROD" hidden="1">#REF!</definedName>
    <definedName name="__123Graph_AEMPROD2" localSheetId="2" hidden="1">#REF!</definedName>
    <definedName name="__123Graph_AEMPROD2" localSheetId="12" hidden="1">#REF!</definedName>
    <definedName name="__123Graph_AEMPROD2" localSheetId="21" hidden="1">#REF!</definedName>
    <definedName name="__123Graph_AEMPROD2" localSheetId="34" hidden="1">#REF!</definedName>
    <definedName name="__123Graph_AEMPROD2" localSheetId="25" hidden="1">#REF!</definedName>
    <definedName name="__123Graph_AEMPROD2" localSheetId="26" hidden="1">#REF!</definedName>
    <definedName name="__123Graph_AEMPROD2" localSheetId="27" hidden="1">#REF!</definedName>
    <definedName name="__123Graph_AEMPROD2" localSheetId="28" hidden="1">#REF!</definedName>
    <definedName name="__123Graph_AEMPROD2" localSheetId="29" hidden="1">#REF!</definedName>
    <definedName name="__123Graph_AEMPROD2" localSheetId="30" hidden="1">#REF!</definedName>
    <definedName name="__123Graph_AEMPROD2" localSheetId="31" hidden="1">#REF!</definedName>
    <definedName name="__123Graph_AEMPROD2" localSheetId="32" hidden="1">#REF!</definedName>
    <definedName name="__123Graph_AEMPROD2" localSheetId="33" hidden="1">#REF!</definedName>
    <definedName name="__123Graph_AEMPROD2" localSheetId="43" hidden="1">#REF!</definedName>
    <definedName name="__123Graph_AEMPROD2" localSheetId="37" hidden="1">#REF!</definedName>
    <definedName name="__123Graph_AEMPROD2" localSheetId="38" hidden="1">#REF!</definedName>
    <definedName name="__123Graph_AEMPROD2" localSheetId="39" hidden="1">#REF!</definedName>
    <definedName name="__123Graph_AEMPROD2" localSheetId="40" hidden="1">#REF!</definedName>
    <definedName name="__123Graph_AEMPROD2" localSheetId="41" hidden="1">#REF!</definedName>
    <definedName name="__123Graph_AEMPROD2" localSheetId="42" hidden="1">#REF!</definedName>
    <definedName name="__123Graph_AEMPROD2" localSheetId="44" hidden="1">#REF!</definedName>
    <definedName name="__123Graph_AEMPROD2" localSheetId="46" hidden="1">#REF!</definedName>
    <definedName name="__123Graph_AEMPROD2" localSheetId="47" hidden="1">#REF!</definedName>
    <definedName name="__123Graph_AEMPROD2" localSheetId="48" hidden="1">#REF!</definedName>
    <definedName name="__123Graph_AEMPROD2" localSheetId="49" hidden="1">#REF!</definedName>
    <definedName name="__123Graph_AEMPROD2" localSheetId="50" hidden="1">#REF!</definedName>
    <definedName name="__123Graph_AEMPROD2" localSheetId="51" hidden="1">#REF!</definedName>
    <definedName name="__123Graph_AEMPROD2" localSheetId="52" hidden="1">#REF!</definedName>
    <definedName name="__123Graph_AEMPROD2" localSheetId="53" hidden="1">#REF!</definedName>
    <definedName name="__123Graph_AEMPROD2" localSheetId="54" hidden="1">#REF!</definedName>
    <definedName name="__123Graph_AEMPROD2" localSheetId="59" hidden="1">#REF!</definedName>
    <definedName name="__123Graph_AEMPROD2" localSheetId="23" hidden="1">#REF!</definedName>
    <definedName name="__123Graph_AEMPROD2" localSheetId="0" hidden="1">#REF!</definedName>
    <definedName name="__123Graph_AEMPROD2" hidden="1">#REF!</definedName>
    <definedName name="__123Graph_AEMPROD3" localSheetId="2" hidden="1">#REF!</definedName>
    <definedName name="__123Graph_AEMPROD3" localSheetId="12" hidden="1">#REF!</definedName>
    <definedName name="__123Graph_AEMPROD3" localSheetId="21" hidden="1">#REF!</definedName>
    <definedName name="__123Graph_AEMPROD3" localSheetId="34" hidden="1">#REF!</definedName>
    <definedName name="__123Graph_AEMPROD3" localSheetId="25" hidden="1">#REF!</definedName>
    <definedName name="__123Graph_AEMPROD3" localSheetId="26" hidden="1">#REF!</definedName>
    <definedName name="__123Graph_AEMPROD3" localSheetId="27" hidden="1">#REF!</definedName>
    <definedName name="__123Graph_AEMPROD3" localSheetId="28" hidden="1">#REF!</definedName>
    <definedName name="__123Graph_AEMPROD3" localSheetId="29" hidden="1">#REF!</definedName>
    <definedName name="__123Graph_AEMPROD3" localSheetId="30" hidden="1">#REF!</definedName>
    <definedName name="__123Graph_AEMPROD3" localSheetId="31" hidden="1">#REF!</definedName>
    <definedName name="__123Graph_AEMPROD3" localSheetId="32" hidden="1">#REF!</definedName>
    <definedName name="__123Graph_AEMPROD3" localSheetId="33" hidden="1">#REF!</definedName>
    <definedName name="__123Graph_AEMPROD3" localSheetId="43" hidden="1">#REF!</definedName>
    <definedName name="__123Graph_AEMPROD3" localSheetId="37" hidden="1">#REF!</definedName>
    <definedName name="__123Graph_AEMPROD3" localSheetId="38" hidden="1">#REF!</definedName>
    <definedName name="__123Graph_AEMPROD3" localSheetId="39" hidden="1">#REF!</definedName>
    <definedName name="__123Graph_AEMPROD3" localSheetId="40" hidden="1">#REF!</definedName>
    <definedName name="__123Graph_AEMPROD3" localSheetId="41" hidden="1">#REF!</definedName>
    <definedName name="__123Graph_AEMPROD3" localSheetId="42" hidden="1">#REF!</definedName>
    <definedName name="__123Graph_AEMPROD3" localSheetId="44" hidden="1">#REF!</definedName>
    <definedName name="__123Graph_AEMPROD3" localSheetId="46" hidden="1">#REF!</definedName>
    <definedName name="__123Graph_AEMPROD3" localSheetId="47" hidden="1">#REF!</definedName>
    <definedName name="__123Graph_AEMPROD3" localSheetId="48" hidden="1">#REF!</definedName>
    <definedName name="__123Graph_AEMPROD3" localSheetId="49" hidden="1">#REF!</definedName>
    <definedName name="__123Graph_AEMPROD3" localSheetId="50" hidden="1">#REF!</definedName>
    <definedName name="__123Graph_AEMPROD3" localSheetId="51" hidden="1">#REF!</definedName>
    <definedName name="__123Graph_AEMPROD3" localSheetId="52" hidden="1">#REF!</definedName>
    <definedName name="__123Graph_AEMPROD3" localSheetId="53" hidden="1">#REF!</definedName>
    <definedName name="__123Graph_AEMPROD3" localSheetId="54" hidden="1">#REF!</definedName>
    <definedName name="__123Graph_AEMPROD3" localSheetId="59" hidden="1">#REF!</definedName>
    <definedName name="__123Graph_AEMPROD3" localSheetId="23" hidden="1">#REF!</definedName>
    <definedName name="__123Graph_AEMPROD3" localSheetId="0" hidden="1">#REF!</definedName>
    <definedName name="__123Graph_AEMPROD3" hidden="1">#REF!</definedName>
    <definedName name="__123Graph_AMAIN" localSheetId="2" hidden="1">#REF!</definedName>
    <definedName name="__123Graph_AMAIN" localSheetId="12" hidden="1">#REF!</definedName>
    <definedName name="__123Graph_AMAIN" localSheetId="34" hidden="1">#REF!</definedName>
    <definedName name="__123Graph_AMAIN" localSheetId="25" hidden="1">#REF!</definedName>
    <definedName name="__123Graph_AMAIN" localSheetId="26" hidden="1">#REF!</definedName>
    <definedName name="__123Graph_AMAIN" localSheetId="27" hidden="1">#REF!</definedName>
    <definedName name="__123Graph_AMAIN" localSheetId="28" hidden="1">#REF!</definedName>
    <definedName name="__123Graph_AMAIN" localSheetId="29" hidden="1">#REF!</definedName>
    <definedName name="__123Graph_AMAIN" localSheetId="30" hidden="1">#REF!</definedName>
    <definedName name="__123Graph_AMAIN" localSheetId="31" hidden="1">#REF!</definedName>
    <definedName name="__123Graph_AMAIN" localSheetId="32" hidden="1">#REF!</definedName>
    <definedName name="__123Graph_AMAIN" localSheetId="33" hidden="1">#REF!</definedName>
    <definedName name="__123Graph_AMAIN" localSheetId="43" hidden="1">#REF!</definedName>
    <definedName name="__123Graph_AMAIN" localSheetId="46" hidden="1">#REF!</definedName>
    <definedName name="__123Graph_AMAIN" localSheetId="47" hidden="1">#REF!</definedName>
    <definedName name="__123Graph_AMAIN" localSheetId="48" hidden="1">#REF!</definedName>
    <definedName name="__123Graph_AMAIN" localSheetId="49" hidden="1">#REF!</definedName>
    <definedName name="__123Graph_AMAIN" localSheetId="50" hidden="1">#REF!</definedName>
    <definedName name="__123Graph_AMAIN" localSheetId="51" hidden="1">#REF!</definedName>
    <definedName name="__123Graph_AMAIN" localSheetId="52" hidden="1">#REF!</definedName>
    <definedName name="__123Graph_AMAIN" localSheetId="53" hidden="1">#REF!</definedName>
    <definedName name="__123Graph_AMAIN" localSheetId="54" hidden="1">#REF!</definedName>
    <definedName name="__123Graph_AMAIN" localSheetId="58" hidden="1">#REF!</definedName>
    <definedName name="__123Graph_AMAIN" localSheetId="59" hidden="1">#REF!</definedName>
    <definedName name="__123Graph_AMAIN" localSheetId="0" hidden="1">#REF!</definedName>
    <definedName name="__123Graph_AMAIN" hidden="1">#REF!</definedName>
    <definedName name="__123Graph_APRODINDEX" localSheetId="2" hidden="1">#REF!</definedName>
    <definedName name="__123Graph_APRODINDEX" localSheetId="12" hidden="1">#REF!</definedName>
    <definedName name="__123Graph_APRODINDEX" localSheetId="34" hidden="1">#REF!</definedName>
    <definedName name="__123Graph_APRODINDEX" localSheetId="25" hidden="1">#REF!</definedName>
    <definedName name="__123Graph_APRODINDEX" localSheetId="26" hidden="1">#REF!</definedName>
    <definedName name="__123Graph_APRODINDEX" localSheetId="27" hidden="1">#REF!</definedName>
    <definedName name="__123Graph_APRODINDEX" localSheetId="28" hidden="1">#REF!</definedName>
    <definedName name="__123Graph_APRODINDEX" localSheetId="29" hidden="1">#REF!</definedName>
    <definedName name="__123Graph_APRODINDEX" localSheetId="30" hidden="1">#REF!</definedName>
    <definedName name="__123Graph_APRODINDEX" localSheetId="31" hidden="1">#REF!</definedName>
    <definedName name="__123Graph_APRODINDEX" localSheetId="32" hidden="1">#REF!</definedName>
    <definedName name="__123Graph_APRODINDEX" localSheetId="33" hidden="1">#REF!</definedName>
    <definedName name="__123Graph_APRODINDEX" localSheetId="43" hidden="1">#REF!</definedName>
    <definedName name="__123Graph_APRODINDEX" localSheetId="46" hidden="1">#REF!</definedName>
    <definedName name="__123Graph_APRODINDEX" localSheetId="47" hidden="1">#REF!</definedName>
    <definedName name="__123Graph_APRODINDEX" localSheetId="48" hidden="1">#REF!</definedName>
    <definedName name="__123Graph_APRODINDEX" localSheetId="49" hidden="1">#REF!</definedName>
    <definedName name="__123Graph_APRODINDEX" localSheetId="50" hidden="1">#REF!</definedName>
    <definedName name="__123Graph_APRODINDEX" localSheetId="51" hidden="1">#REF!</definedName>
    <definedName name="__123Graph_APRODINDEX" localSheetId="52" hidden="1">#REF!</definedName>
    <definedName name="__123Graph_APRODINDEX" localSheetId="53" hidden="1">#REF!</definedName>
    <definedName name="__123Graph_APRODINDEX" localSheetId="54" hidden="1">#REF!</definedName>
    <definedName name="__123Graph_APRODINDEX" localSheetId="58" hidden="1">#REF!</definedName>
    <definedName name="__123Graph_APRODINDEX" localSheetId="59" hidden="1">#REF!</definedName>
    <definedName name="__123Graph_APRODINDEX" localSheetId="0" hidden="1">#REF!</definedName>
    <definedName name="__123Graph_APRODINDEX" hidden="1">#REF!</definedName>
    <definedName name="__123Graph_ASECTOR2" localSheetId="2" hidden="1">#REF!</definedName>
    <definedName name="__123Graph_ASECTOR2" localSheetId="12" hidden="1">#REF!</definedName>
    <definedName name="__123Graph_ASECTOR2" localSheetId="34" hidden="1">#REF!</definedName>
    <definedName name="__123Graph_ASECTOR2" localSheetId="25" hidden="1">#REF!</definedName>
    <definedName name="__123Graph_ASECTOR2" localSheetId="26" hidden="1">#REF!</definedName>
    <definedName name="__123Graph_ASECTOR2" localSheetId="27" hidden="1">#REF!</definedName>
    <definedName name="__123Graph_ASECTOR2" localSheetId="28" hidden="1">#REF!</definedName>
    <definedName name="__123Graph_ASECTOR2" localSheetId="29" hidden="1">#REF!</definedName>
    <definedName name="__123Graph_ASECTOR2" localSheetId="30" hidden="1">#REF!</definedName>
    <definedName name="__123Graph_ASECTOR2" localSheetId="31" hidden="1">#REF!</definedName>
    <definedName name="__123Graph_ASECTOR2" localSheetId="32" hidden="1">#REF!</definedName>
    <definedName name="__123Graph_ASECTOR2" localSheetId="33" hidden="1">#REF!</definedName>
    <definedName name="__123Graph_ASECTOR2" localSheetId="43" hidden="1">#REF!</definedName>
    <definedName name="__123Graph_ASECTOR2" localSheetId="46" hidden="1">#REF!</definedName>
    <definedName name="__123Graph_ASECTOR2" localSheetId="47" hidden="1">#REF!</definedName>
    <definedName name="__123Graph_ASECTOR2" localSheetId="48" hidden="1">#REF!</definedName>
    <definedName name="__123Graph_ASECTOR2" localSheetId="49" hidden="1">#REF!</definedName>
    <definedName name="__123Graph_ASECTOR2" localSheetId="50" hidden="1">#REF!</definedName>
    <definedName name="__123Graph_ASECTOR2" localSheetId="51" hidden="1">#REF!</definedName>
    <definedName name="__123Graph_ASECTOR2" localSheetId="52" hidden="1">#REF!</definedName>
    <definedName name="__123Graph_ASECTOR2" localSheetId="53" hidden="1">#REF!</definedName>
    <definedName name="__123Graph_ASECTOR2" localSheetId="54" hidden="1">#REF!</definedName>
    <definedName name="__123Graph_ASECTOR2" localSheetId="58" hidden="1">#REF!</definedName>
    <definedName name="__123Graph_ASECTOR2" localSheetId="59" hidden="1">#REF!</definedName>
    <definedName name="__123Graph_ASECTOR2" localSheetId="0" hidden="1">#REF!</definedName>
    <definedName name="__123Graph_ASECTOR2" hidden="1">#REF!</definedName>
    <definedName name="__123Graph_ASECTORS" localSheetId="2" hidden="1">#REF!</definedName>
    <definedName name="__123Graph_ASECTORS" localSheetId="12" hidden="1">#REF!</definedName>
    <definedName name="__123Graph_ASECTORS" localSheetId="34" hidden="1">#REF!</definedName>
    <definedName name="__123Graph_ASECTORS" localSheetId="25" hidden="1">#REF!</definedName>
    <definedName name="__123Graph_ASECTORS" localSheetId="26" hidden="1">#REF!</definedName>
    <definedName name="__123Graph_ASECTORS" localSheetId="27" hidden="1">#REF!</definedName>
    <definedName name="__123Graph_ASECTORS" localSheetId="28" hidden="1">#REF!</definedName>
    <definedName name="__123Graph_ASECTORS" localSheetId="29" hidden="1">#REF!</definedName>
    <definedName name="__123Graph_ASECTORS" localSheetId="30" hidden="1">#REF!</definedName>
    <definedName name="__123Graph_ASECTORS" localSheetId="31" hidden="1">#REF!</definedName>
    <definedName name="__123Graph_ASECTORS" localSheetId="32" hidden="1">#REF!</definedName>
    <definedName name="__123Graph_ASECTORS" localSheetId="33" hidden="1">#REF!</definedName>
    <definedName name="__123Graph_ASECTORS" localSheetId="43" hidden="1">#REF!</definedName>
    <definedName name="__123Graph_ASECTORS" localSheetId="46" hidden="1">#REF!</definedName>
    <definedName name="__123Graph_ASECTORS" localSheetId="47" hidden="1">#REF!</definedName>
    <definedName name="__123Graph_ASECTORS" localSheetId="48" hidden="1">#REF!</definedName>
    <definedName name="__123Graph_ASECTORS" localSheetId="49" hidden="1">#REF!</definedName>
    <definedName name="__123Graph_ASECTORS" localSheetId="50" hidden="1">#REF!</definedName>
    <definedName name="__123Graph_ASECTORS" localSheetId="51" hidden="1">#REF!</definedName>
    <definedName name="__123Graph_ASECTORS" localSheetId="52" hidden="1">#REF!</definedName>
    <definedName name="__123Graph_ASECTORS" localSheetId="53" hidden="1">#REF!</definedName>
    <definedName name="__123Graph_ASECTORS" localSheetId="54" hidden="1">#REF!</definedName>
    <definedName name="__123Graph_ASECTORS" localSheetId="58" hidden="1">#REF!</definedName>
    <definedName name="__123Graph_ASECTORS" localSheetId="59" hidden="1">#REF!</definedName>
    <definedName name="__123Graph_ASECTORS" localSheetId="0" hidden="1">#REF!</definedName>
    <definedName name="__123Graph_ASECTORS" hidden="1">#REF!</definedName>
    <definedName name="__123Graph_ASTšCK" localSheetId="2" hidden="1">#REF!</definedName>
    <definedName name="__123Graph_ASTšCK" localSheetId="21" hidden="1">#REF!</definedName>
    <definedName name="__123Graph_ASTšCK" localSheetId="34" hidden="1">#REF!</definedName>
    <definedName name="__123Graph_ASTšCK" localSheetId="25" hidden="1">#REF!</definedName>
    <definedName name="__123Graph_ASTšCK" localSheetId="26" hidden="1">#REF!</definedName>
    <definedName name="__123Graph_ASTšCK" localSheetId="27" hidden="1">#REF!</definedName>
    <definedName name="__123Graph_ASTšCK" localSheetId="28" hidden="1">#REF!</definedName>
    <definedName name="__123Graph_ASTšCK" localSheetId="29" hidden="1">#REF!</definedName>
    <definedName name="__123Graph_ASTšCK" localSheetId="30" hidden="1">#REF!</definedName>
    <definedName name="__123Graph_ASTšCK" localSheetId="31" hidden="1">#REF!</definedName>
    <definedName name="__123Graph_ASTšCK" localSheetId="32" hidden="1">#REF!</definedName>
    <definedName name="__123Graph_ASTšCK" localSheetId="33" hidden="1">#REF!</definedName>
    <definedName name="__123Graph_ASTšCK" localSheetId="43" hidden="1">#REF!</definedName>
    <definedName name="__123Graph_ASTšCK" localSheetId="37" hidden="1">#REF!</definedName>
    <definedName name="__123Graph_ASTšCK" localSheetId="38" hidden="1">#REF!</definedName>
    <definedName name="__123Graph_ASTšCK" localSheetId="39" hidden="1">#REF!</definedName>
    <definedName name="__123Graph_ASTšCK" localSheetId="40" hidden="1">#REF!</definedName>
    <definedName name="__123Graph_ASTšCK" localSheetId="41" hidden="1">#REF!</definedName>
    <definedName name="__123Graph_ASTšCK" localSheetId="42" hidden="1">#REF!</definedName>
    <definedName name="__123Graph_ASTšCK" localSheetId="44" hidden="1">#REF!</definedName>
    <definedName name="__123Graph_ASTšCK" localSheetId="46" hidden="1">#REF!</definedName>
    <definedName name="__123Graph_ASTšCK" localSheetId="47" hidden="1">#REF!</definedName>
    <definedName name="__123Graph_ASTšCK" localSheetId="48" hidden="1">#REF!</definedName>
    <definedName name="__123Graph_ASTšCK" localSheetId="49" hidden="1">#REF!</definedName>
    <definedName name="__123Graph_ASTšCK" localSheetId="50" hidden="1">#REF!</definedName>
    <definedName name="__123Graph_ASTšCK" localSheetId="51" hidden="1">#REF!</definedName>
    <definedName name="__123Graph_ASTšCK" localSheetId="52" hidden="1">#REF!</definedName>
    <definedName name="__123Graph_ASTšCK" localSheetId="53" hidden="1">#REF!</definedName>
    <definedName name="__123Graph_ASTšCK" localSheetId="54" hidden="1">#REF!</definedName>
    <definedName name="__123Graph_ASTšCK" localSheetId="58" hidden="1">#REF!</definedName>
    <definedName name="__123Graph_ASTšCK" localSheetId="59" hidden="1">#REF!</definedName>
    <definedName name="__123Graph_ASTšCK" localSheetId="23" hidden="1">#REF!</definedName>
    <definedName name="__123Graph_ASTšCK" localSheetId="0" hidden="1">#REF!</definedName>
    <definedName name="__123Graph_ASTšCK" hidden="1">#REF!</definedName>
    <definedName name="__123Graph_BEMPLOYEE" localSheetId="2" hidden="1">#REF!</definedName>
    <definedName name="__123Graph_BEMPLOYEE" localSheetId="12" hidden="1">#REF!</definedName>
    <definedName name="__123Graph_BEMPLOYEE" localSheetId="34" hidden="1">#REF!</definedName>
    <definedName name="__123Graph_BEMPLOYEE" localSheetId="25" hidden="1">#REF!</definedName>
    <definedName name="__123Graph_BEMPLOYEE" localSheetId="26" hidden="1">#REF!</definedName>
    <definedName name="__123Graph_BEMPLOYEE" localSheetId="27" hidden="1">#REF!</definedName>
    <definedName name="__123Graph_BEMPLOYEE" localSheetId="28" hidden="1">#REF!</definedName>
    <definedName name="__123Graph_BEMPLOYEE" localSheetId="29" hidden="1">#REF!</definedName>
    <definedName name="__123Graph_BEMPLOYEE" localSheetId="30" hidden="1">#REF!</definedName>
    <definedName name="__123Graph_BEMPLOYEE" localSheetId="31" hidden="1">#REF!</definedName>
    <definedName name="__123Graph_BEMPLOYEE" localSheetId="32" hidden="1">#REF!</definedName>
    <definedName name="__123Graph_BEMPLOYEE" localSheetId="33" hidden="1">#REF!</definedName>
    <definedName name="__123Graph_BEMPLOYEE" localSheetId="43" hidden="1">#REF!</definedName>
    <definedName name="__123Graph_BEMPLOYEE" localSheetId="46" hidden="1">#REF!</definedName>
    <definedName name="__123Graph_BEMPLOYEE" localSheetId="47" hidden="1">#REF!</definedName>
    <definedName name="__123Graph_BEMPLOYEE" localSheetId="48" hidden="1">#REF!</definedName>
    <definedName name="__123Graph_BEMPLOYEE" localSheetId="49" hidden="1">#REF!</definedName>
    <definedName name="__123Graph_BEMPLOYEE" localSheetId="50" hidden="1">#REF!</definedName>
    <definedName name="__123Graph_BEMPLOYEE" localSheetId="51" hidden="1">#REF!</definedName>
    <definedName name="__123Graph_BEMPLOYEE" localSheetId="52" hidden="1">#REF!</definedName>
    <definedName name="__123Graph_BEMPLOYEE" localSheetId="53" hidden="1">#REF!</definedName>
    <definedName name="__123Graph_BEMPLOYEE" localSheetId="54" hidden="1">#REF!</definedName>
    <definedName name="__123Graph_BEMPLOYEE" localSheetId="58" hidden="1">#REF!</definedName>
    <definedName name="__123Graph_BEMPLOYEE" localSheetId="59" hidden="1">#REF!</definedName>
    <definedName name="__123Graph_BEMPLOYEE" localSheetId="0" hidden="1">#REF!</definedName>
    <definedName name="__123Graph_BEMPLOYEE" hidden="1">#REF!</definedName>
    <definedName name="__123Graph_BEMPROD" localSheetId="2" hidden="1">#REF!</definedName>
    <definedName name="__123Graph_BEMPROD" localSheetId="12" hidden="1">#REF!</definedName>
    <definedName name="__123Graph_BEMPROD" localSheetId="21" hidden="1">#REF!</definedName>
    <definedName name="__123Graph_BEMPROD" localSheetId="34" hidden="1">#REF!</definedName>
    <definedName name="__123Graph_BEMPROD" localSheetId="25" hidden="1">#REF!</definedName>
    <definedName name="__123Graph_BEMPROD" localSheetId="26" hidden="1">#REF!</definedName>
    <definedName name="__123Graph_BEMPROD" localSheetId="27" hidden="1">#REF!</definedName>
    <definedName name="__123Graph_BEMPROD" localSheetId="28" hidden="1">#REF!</definedName>
    <definedName name="__123Graph_BEMPROD" localSheetId="29" hidden="1">#REF!</definedName>
    <definedName name="__123Graph_BEMPROD" localSheetId="30" hidden="1">#REF!</definedName>
    <definedName name="__123Graph_BEMPROD" localSheetId="31" hidden="1">#REF!</definedName>
    <definedName name="__123Graph_BEMPROD" localSheetId="32" hidden="1">#REF!</definedName>
    <definedName name="__123Graph_BEMPROD" localSheetId="33" hidden="1">#REF!</definedName>
    <definedName name="__123Graph_BEMPROD" localSheetId="43" hidden="1">#REF!</definedName>
    <definedName name="__123Graph_BEMPROD" localSheetId="37" hidden="1">#REF!</definedName>
    <definedName name="__123Graph_BEMPROD" localSheetId="38" hidden="1">#REF!</definedName>
    <definedName name="__123Graph_BEMPROD" localSheetId="39" hidden="1">#REF!</definedName>
    <definedName name="__123Graph_BEMPROD" localSheetId="40" hidden="1">#REF!</definedName>
    <definedName name="__123Graph_BEMPROD" localSheetId="41" hidden="1">#REF!</definedName>
    <definedName name="__123Graph_BEMPROD" localSheetId="42" hidden="1">#REF!</definedName>
    <definedName name="__123Graph_BEMPROD" localSheetId="44" hidden="1">#REF!</definedName>
    <definedName name="__123Graph_BEMPROD" localSheetId="46" hidden="1">#REF!</definedName>
    <definedName name="__123Graph_BEMPROD" localSheetId="47" hidden="1">#REF!</definedName>
    <definedName name="__123Graph_BEMPROD" localSheetId="48" hidden="1">#REF!</definedName>
    <definedName name="__123Graph_BEMPROD" localSheetId="49" hidden="1">#REF!</definedName>
    <definedName name="__123Graph_BEMPROD" localSheetId="50" hidden="1">#REF!</definedName>
    <definedName name="__123Graph_BEMPROD" localSheetId="51" hidden="1">#REF!</definedName>
    <definedName name="__123Graph_BEMPROD" localSheetId="52" hidden="1">#REF!</definedName>
    <definedName name="__123Graph_BEMPROD" localSheetId="53" hidden="1">#REF!</definedName>
    <definedName name="__123Graph_BEMPROD" localSheetId="54" hidden="1">#REF!</definedName>
    <definedName name="__123Graph_BEMPROD" localSheetId="58" hidden="1">#REF!</definedName>
    <definedName name="__123Graph_BEMPROD" localSheetId="59" hidden="1">#REF!</definedName>
    <definedName name="__123Graph_BEMPROD" localSheetId="23" hidden="1">#REF!</definedName>
    <definedName name="__123Graph_BEMPROD" localSheetId="0" hidden="1">#REF!</definedName>
    <definedName name="__123Graph_BEMPROD" hidden="1">#REF!</definedName>
    <definedName name="__123Graph_BEMPROD2" localSheetId="2" hidden="1">#REF!</definedName>
    <definedName name="__123Graph_BEMPROD2" localSheetId="12" hidden="1">#REF!</definedName>
    <definedName name="__123Graph_BEMPROD2" localSheetId="21" hidden="1">#REF!</definedName>
    <definedName name="__123Graph_BEMPROD2" localSheetId="34" hidden="1">#REF!</definedName>
    <definedName name="__123Graph_BEMPROD2" localSheetId="25" hidden="1">#REF!</definedName>
    <definedName name="__123Graph_BEMPROD2" localSheetId="26" hidden="1">#REF!</definedName>
    <definedName name="__123Graph_BEMPROD2" localSheetId="27" hidden="1">#REF!</definedName>
    <definedName name="__123Graph_BEMPROD2" localSheetId="28" hidden="1">#REF!</definedName>
    <definedName name="__123Graph_BEMPROD2" localSheetId="29" hidden="1">#REF!</definedName>
    <definedName name="__123Graph_BEMPROD2" localSheetId="30" hidden="1">#REF!</definedName>
    <definedName name="__123Graph_BEMPROD2" localSheetId="31" hidden="1">#REF!</definedName>
    <definedName name="__123Graph_BEMPROD2" localSheetId="32" hidden="1">#REF!</definedName>
    <definedName name="__123Graph_BEMPROD2" localSheetId="33" hidden="1">#REF!</definedName>
    <definedName name="__123Graph_BEMPROD2" localSheetId="43" hidden="1">#REF!</definedName>
    <definedName name="__123Graph_BEMPROD2" localSheetId="37" hidden="1">#REF!</definedName>
    <definedName name="__123Graph_BEMPROD2" localSheetId="38" hidden="1">#REF!</definedName>
    <definedName name="__123Graph_BEMPROD2" localSheetId="39" hidden="1">#REF!</definedName>
    <definedName name="__123Graph_BEMPROD2" localSheetId="40" hidden="1">#REF!</definedName>
    <definedName name="__123Graph_BEMPROD2" localSheetId="41" hidden="1">#REF!</definedName>
    <definedName name="__123Graph_BEMPROD2" localSheetId="42" hidden="1">#REF!</definedName>
    <definedName name="__123Graph_BEMPROD2" localSheetId="44" hidden="1">#REF!</definedName>
    <definedName name="__123Graph_BEMPROD2" localSheetId="46" hidden="1">#REF!</definedName>
    <definedName name="__123Graph_BEMPROD2" localSheetId="47" hidden="1">#REF!</definedName>
    <definedName name="__123Graph_BEMPROD2" localSheetId="48" hidden="1">#REF!</definedName>
    <definedName name="__123Graph_BEMPROD2" localSheetId="49" hidden="1">#REF!</definedName>
    <definedName name="__123Graph_BEMPROD2" localSheetId="50" hidden="1">#REF!</definedName>
    <definedName name="__123Graph_BEMPROD2" localSheetId="51" hidden="1">#REF!</definedName>
    <definedName name="__123Graph_BEMPROD2" localSheetId="52" hidden="1">#REF!</definedName>
    <definedName name="__123Graph_BEMPROD2" localSheetId="53" hidden="1">#REF!</definedName>
    <definedName name="__123Graph_BEMPROD2" localSheetId="54" hidden="1">#REF!</definedName>
    <definedName name="__123Graph_BEMPROD2" localSheetId="59" hidden="1">#REF!</definedName>
    <definedName name="__123Graph_BEMPROD2" localSheetId="23" hidden="1">#REF!</definedName>
    <definedName name="__123Graph_BEMPROD2" localSheetId="0" hidden="1">#REF!</definedName>
    <definedName name="__123Graph_BEMPROD2" hidden="1">#REF!</definedName>
    <definedName name="__123Graph_BEMPROD3" localSheetId="2" hidden="1">#REF!</definedName>
    <definedName name="__123Graph_BEMPROD3" localSheetId="12" hidden="1">#REF!</definedName>
    <definedName name="__123Graph_BEMPROD3" localSheetId="21" hidden="1">#REF!</definedName>
    <definedName name="__123Graph_BEMPROD3" localSheetId="34" hidden="1">#REF!</definedName>
    <definedName name="__123Graph_BEMPROD3" localSheetId="25" hidden="1">#REF!</definedName>
    <definedName name="__123Graph_BEMPROD3" localSheetId="26" hidden="1">#REF!</definedName>
    <definedName name="__123Graph_BEMPROD3" localSheetId="27" hidden="1">#REF!</definedName>
    <definedName name="__123Graph_BEMPROD3" localSheetId="28" hidden="1">#REF!</definedName>
    <definedName name="__123Graph_BEMPROD3" localSheetId="29" hidden="1">#REF!</definedName>
    <definedName name="__123Graph_BEMPROD3" localSheetId="30" hidden="1">#REF!</definedName>
    <definedName name="__123Graph_BEMPROD3" localSheetId="31" hidden="1">#REF!</definedName>
    <definedName name="__123Graph_BEMPROD3" localSheetId="32" hidden="1">#REF!</definedName>
    <definedName name="__123Graph_BEMPROD3" localSheetId="33" hidden="1">#REF!</definedName>
    <definedName name="__123Graph_BEMPROD3" localSheetId="43" hidden="1">#REF!</definedName>
    <definedName name="__123Graph_BEMPROD3" localSheetId="37" hidden="1">#REF!</definedName>
    <definedName name="__123Graph_BEMPROD3" localSheetId="38" hidden="1">#REF!</definedName>
    <definedName name="__123Graph_BEMPROD3" localSheetId="39" hidden="1">#REF!</definedName>
    <definedName name="__123Graph_BEMPROD3" localSheetId="40" hidden="1">#REF!</definedName>
    <definedName name="__123Graph_BEMPROD3" localSheetId="41" hidden="1">#REF!</definedName>
    <definedName name="__123Graph_BEMPROD3" localSheetId="42" hidden="1">#REF!</definedName>
    <definedName name="__123Graph_BEMPROD3" localSheetId="44" hidden="1">#REF!</definedName>
    <definedName name="__123Graph_BEMPROD3" localSheetId="46" hidden="1">#REF!</definedName>
    <definedName name="__123Graph_BEMPROD3" localSheetId="47" hidden="1">#REF!</definedName>
    <definedName name="__123Graph_BEMPROD3" localSheetId="48" hidden="1">#REF!</definedName>
    <definedName name="__123Graph_BEMPROD3" localSheetId="49" hidden="1">#REF!</definedName>
    <definedName name="__123Graph_BEMPROD3" localSheetId="50" hidden="1">#REF!</definedName>
    <definedName name="__123Graph_BEMPROD3" localSheetId="51" hidden="1">#REF!</definedName>
    <definedName name="__123Graph_BEMPROD3" localSheetId="52" hidden="1">#REF!</definedName>
    <definedName name="__123Graph_BEMPROD3" localSheetId="53" hidden="1">#REF!</definedName>
    <definedName name="__123Graph_BEMPROD3" localSheetId="54" hidden="1">#REF!</definedName>
    <definedName name="__123Graph_BEMPROD3" localSheetId="59" hidden="1">#REF!</definedName>
    <definedName name="__123Graph_BEMPROD3" localSheetId="23" hidden="1">#REF!</definedName>
    <definedName name="__123Graph_BEMPROD3" localSheetId="0" hidden="1">#REF!</definedName>
    <definedName name="__123Graph_BEMPROD3" hidden="1">#REF!</definedName>
    <definedName name="__123Graph_BKFZ90" localSheetId="2" hidden="1">#REF!</definedName>
    <definedName name="__123Graph_BKFZ90" localSheetId="12" hidden="1">#REF!</definedName>
    <definedName name="__123Graph_BKFZ90" localSheetId="21" hidden="1">#REF!</definedName>
    <definedName name="__123Graph_BKFZ90" localSheetId="34" hidden="1">#REF!</definedName>
    <definedName name="__123Graph_BKFZ90" localSheetId="25" hidden="1">#REF!</definedName>
    <definedName name="__123Graph_BKFZ90" localSheetId="26" hidden="1">#REF!</definedName>
    <definedName name="__123Graph_BKFZ90" localSheetId="27" hidden="1">#REF!</definedName>
    <definedName name="__123Graph_BKFZ90" localSheetId="28" hidden="1">#REF!</definedName>
    <definedName name="__123Graph_BKFZ90" localSheetId="29" hidden="1">#REF!</definedName>
    <definedName name="__123Graph_BKFZ90" localSheetId="30" hidden="1">#REF!</definedName>
    <definedName name="__123Graph_BKFZ90" localSheetId="31" hidden="1">#REF!</definedName>
    <definedName name="__123Graph_BKFZ90" localSheetId="32" hidden="1">#REF!</definedName>
    <definedName name="__123Graph_BKFZ90" localSheetId="33" hidden="1">#REF!</definedName>
    <definedName name="__123Graph_BKFZ90" localSheetId="43" hidden="1">#REF!</definedName>
    <definedName name="__123Graph_BKFZ90" localSheetId="37" hidden="1">#REF!</definedName>
    <definedName name="__123Graph_BKFZ90" localSheetId="38" hidden="1">#REF!</definedName>
    <definedName name="__123Graph_BKFZ90" localSheetId="39" hidden="1">#REF!</definedName>
    <definedName name="__123Graph_BKFZ90" localSheetId="40" hidden="1">#REF!</definedName>
    <definedName name="__123Graph_BKFZ90" localSheetId="41" hidden="1">#REF!</definedName>
    <definedName name="__123Graph_BKFZ90" localSheetId="42" hidden="1">#REF!</definedName>
    <definedName name="__123Graph_BKFZ90" localSheetId="44" hidden="1">#REF!</definedName>
    <definedName name="__123Graph_BKFZ90" localSheetId="46" hidden="1">#REF!</definedName>
    <definedName name="__123Graph_BKFZ90" localSheetId="47" hidden="1">#REF!</definedName>
    <definedName name="__123Graph_BKFZ90" localSheetId="48" hidden="1">#REF!</definedName>
    <definedName name="__123Graph_BKFZ90" localSheetId="49" hidden="1">#REF!</definedName>
    <definedName name="__123Graph_BKFZ90" localSheetId="50" hidden="1">#REF!</definedName>
    <definedName name="__123Graph_BKFZ90" localSheetId="51" hidden="1">#REF!</definedName>
    <definedName name="__123Graph_BKFZ90" localSheetId="52" hidden="1">#REF!</definedName>
    <definedName name="__123Graph_BKFZ90" localSheetId="53" hidden="1">#REF!</definedName>
    <definedName name="__123Graph_BKFZ90" localSheetId="54" hidden="1">#REF!</definedName>
    <definedName name="__123Graph_BKFZ90" localSheetId="59" hidden="1">#REF!</definedName>
    <definedName name="__123Graph_BKFZ90" localSheetId="23" hidden="1">#REF!</definedName>
    <definedName name="__123Graph_BKFZ90" localSheetId="0" hidden="1">#REF!</definedName>
    <definedName name="__123Graph_BKFZ90" hidden="1">#REF!</definedName>
    <definedName name="__123Graph_BMAIN" localSheetId="2" hidden="1">#REF!</definedName>
    <definedName name="__123Graph_BMAIN" localSheetId="12" hidden="1">#REF!</definedName>
    <definedName name="__123Graph_BMAIN" localSheetId="34" hidden="1">#REF!</definedName>
    <definedName name="__123Graph_BMAIN" localSheetId="25" hidden="1">#REF!</definedName>
    <definedName name="__123Graph_BMAIN" localSheetId="26" hidden="1">#REF!</definedName>
    <definedName name="__123Graph_BMAIN" localSheetId="27" hidden="1">#REF!</definedName>
    <definedName name="__123Graph_BMAIN" localSheetId="28" hidden="1">#REF!</definedName>
    <definedName name="__123Graph_BMAIN" localSheetId="29" hidden="1">#REF!</definedName>
    <definedName name="__123Graph_BMAIN" localSheetId="30" hidden="1">#REF!</definedName>
    <definedName name="__123Graph_BMAIN" localSheetId="31" hidden="1">#REF!</definedName>
    <definedName name="__123Graph_BMAIN" localSheetId="32" hidden="1">#REF!</definedName>
    <definedName name="__123Graph_BMAIN" localSheetId="33" hidden="1">#REF!</definedName>
    <definedName name="__123Graph_BMAIN" localSheetId="43" hidden="1">#REF!</definedName>
    <definedName name="__123Graph_BMAIN" localSheetId="46" hidden="1">#REF!</definedName>
    <definedName name="__123Graph_BMAIN" localSheetId="47" hidden="1">#REF!</definedName>
    <definedName name="__123Graph_BMAIN" localSheetId="48" hidden="1">#REF!</definedName>
    <definedName name="__123Graph_BMAIN" localSheetId="49" hidden="1">#REF!</definedName>
    <definedName name="__123Graph_BMAIN" localSheetId="50" hidden="1">#REF!</definedName>
    <definedName name="__123Graph_BMAIN" localSheetId="51" hidden="1">#REF!</definedName>
    <definedName name="__123Graph_BMAIN" localSheetId="52" hidden="1">#REF!</definedName>
    <definedName name="__123Graph_BMAIN" localSheetId="53" hidden="1">#REF!</definedName>
    <definedName name="__123Graph_BMAIN" localSheetId="54" hidden="1">#REF!</definedName>
    <definedName name="__123Graph_BMAIN" localSheetId="58" hidden="1">#REF!</definedName>
    <definedName name="__123Graph_BMAIN" localSheetId="59" hidden="1">#REF!</definedName>
    <definedName name="__123Graph_BMAIN" localSheetId="0" hidden="1">#REF!</definedName>
    <definedName name="__123Graph_BMAIN" hidden="1">#REF!</definedName>
    <definedName name="__123Graph_BPRODINDEX" localSheetId="2" hidden="1">#REF!</definedName>
    <definedName name="__123Graph_BPRODINDEX" localSheetId="12" hidden="1">#REF!</definedName>
    <definedName name="__123Graph_BPRODINDEX" localSheetId="34" hidden="1">#REF!</definedName>
    <definedName name="__123Graph_BPRODINDEX" localSheetId="25" hidden="1">#REF!</definedName>
    <definedName name="__123Graph_BPRODINDEX" localSheetId="26" hidden="1">#REF!</definedName>
    <definedName name="__123Graph_BPRODINDEX" localSheetId="27" hidden="1">#REF!</definedName>
    <definedName name="__123Graph_BPRODINDEX" localSheetId="28" hidden="1">#REF!</definedName>
    <definedName name="__123Graph_BPRODINDEX" localSheetId="29" hidden="1">#REF!</definedName>
    <definedName name="__123Graph_BPRODINDEX" localSheetId="30" hidden="1">#REF!</definedName>
    <definedName name="__123Graph_BPRODINDEX" localSheetId="31" hidden="1">#REF!</definedName>
    <definedName name="__123Graph_BPRODINDEX" localSheetId="32" hidden="1">#REF!</definedName>
    <definedName name="__123Graph_BPRODINDEX" localSheetId="33" hidden="1">#REF!</definedName>
    <definedName name="__123Graph_BPRODINDEX" localSheetId="43" hidden="1">#REF!</definedName>
    <definedName name="__123Graph_BPRODINDEX" localSheetId="46" hidden="1">#REF!</definedName>
    <definedName name="__123Graph_BPRODINDEX" localSheetId="47" hidden="1">#REF!</definedName>
    <definedName name="__123Graph_BPRODINDEX" localSheetId="48" hidden="1">#REF!</definedName>
    <definedName name="__123Graph_BPRODINDEX" localSheetId="49" hidden="1">#REF!</definedName>
    <definedName name="__123Graph_BPRODINDEX" localSheetId="50" hidden="1">#REF!</definedName>
    <definedName name="__123Graph_BPRODINDEX" localSheetId="51" hidden="1">#REF!</definedName>
    <definedName name="__123Graph_BPRODINDEX" localSheetId="52" hidden="1">#REF!</definedName>
    <definedName name="__123Graph_BPRODINDEX" localSheetId="53" hidden="1">#REF!</definedName>
    <definedName name="__123Graph_BPRODINDEX" localSheetId="54" hidden="1">#REF!</definedName>
    <definedName name="__123Graph_BPRODINDEX" localSheetId="58" hidden="1">#REF!</definedName>
    <definedName name="__123Graph_BPRODINDEX" localSheetId="59" hidden="1">#REF!</definedName>
    <definedName name="__123Graph_BPRODINDEX" localSheetId="0" hidden="1">#REF!</definedName>
    <definedName name="__123Graph_BPRODINDEX" hidden="1">#REF!</definedName>
    <definedName name="__123Graph_BSTšCK" localSheetId="2" hidden="1">#REF!</definedName>
    <definedName name="__123Graph_BSTšCK" localSheetId="21" hidden="1">#REF!</definedName>
    <definedName name="__123Graph_BSTšCK" localSheetId="34" hidden="1">#REF!</definedName>
    <definedName name="__123Graph_BSTšCK" localSheetId="25" hidden="1">#REF!</definedName>
    <definedName name="__123Graph_BSTšCK" localSheetId="26" hidden="1">#REF!</definedName>
    <definedName name="__123Graph_BSTšCK" localSheetId="27" hidden="1">#REF!</definedName>
    <definedName name="__123Graph_BSTšCK" localSheetId="28" hidden="1">#REF!</definedName>
    <definedName name="__123Graph_BSTšCK" localSheetId="29" hidden="1">#REF!</definedName>
    <definedName name="__123Graph_BSTšCK" localSheetId="30" hidden="1">#REF!</definedName>
    <definedName name="__123Graph_BSTšCK" localSheetId="31" hidden="1">#REF!</definedName>
    <definedName name="__123Graph_BSTšCK" localSheetId="32" hidden="1">#REF!</definedName>
    <definedName name="__123Graph_BSTšCK" localSheetId="33" hidden="1">#REF!</definedName>
    <definedName name="__123Graph_BSTšCK" localSheetId="43" hidden="1">#REF!</definedName>
    <definedName name="__123Graph_BSTšCK" localSheetId="37" hidden="1">#REF!</definedName>
    <definedName name="__123Graph_BSTšCK" localSheetId="38" hidden="1">#REF!</definedName>
    <definedName name="__123Graph_BSTšCK" localSheetId="39" hidden="1">#REF!</definedName>
    <definedName name="__123Graph_BSTšCK" localSheetId="40" hidden="1">#REF!</definedName>
    <definedName name="__123Graph_BSTšCK" localSheetId="41" hidden="1">#REF!</definedName>
    <definedName name="__123Graph_BSTšCK" localSheetId="42" hidden="1">#REF!</definedName>
    <definedName name="__123Graph_BSTšCK" localSheetId="44" hidden="1">#REF!</definedName>
    <definedName name="__123Graph_BSTšCK" localSheetId="46" hidden="1">#REF!</definedName>
    <definedName name="__123Graph_BSTšCK" localSheetId="47" hidden="1">#REF!</definedName>
    <definedName name="__123Graph_BSTšCK" localSheetId="48" hidden="1">#REF!</definedName>
    <definedName name="__123Graph_BSTšCK" localSheetId="49" hidden="1">#REF!</definedName>
    <definedName name="__123Graph_BSTšCK" localSheetId="50" hidden="1">#REF!</definedName>
    <definedName name="__123Graph_BSTšCK" localSheetId="51" hidden="1">#REF!</definedName>
    <definedName name="__123Graph_BSTšCK" localSheetId="52" hidden="1">#REF!</definedName>
    <definedName name="__123Graph_BSTšCK" localSheetId="53" hidden="1">#REF!</definedName>
    <definedName name="__123Graph_BSTšCK" localSheetId="54" hidden="1">#REF!</definedName>
    <definedName name="__123Graph_BSTšCK" localSheetId="58" hidden="1">#REF!</definedName>
    <definedName name="__123Graph_BSTšCK" localSheetId="59" hidden="1">#REF!</definedName>
    <definedName name="__123Graph_BSTšCK" localSheetId="23" hidden="1">#REF!</definedName>
    <definedName name="__123Graph_BSTšCK" localSheetId="0" hidden="1">#REF!</definedName>
    <definedName name="__123Graph_BSTšCK" hidden="1">#REF!</definedName>
    <definedName name="__123Graph_CEMPROD3" localSheetId="2" hidden="1">#REF!</definedName>
    <definedName name="__123Graph_CEMPROD3" localSheetId="12" hidden="1">#REF!</definedName>
    <definedName name="__123Graph_CEMPROD3" localSheetId="21" hidden="1">#REF!</definedName>
    <definedName name="__123Graph_CEMPROD3" localSheetId="34" hidden="1">#REF!</definedName>
    <definedName name="__123Graph_CEMPROD3" localSheetId="25" hidden="1">#REF!</definedName>
    <definedName name="__123Graph_CEMPROD3" localSheetId="26" hidden="1">#REF!</definedName>
    <definedName name="__123Graph_CEMPROD3" localSheetId="27" hidden="1">#REF!</definedName>
    <definedName name="__123Graph_CEMPROD3" localSheetId="28" hidden="1">#REF!</definedName>
    <definedName name="__123Graph_CEMPROD3" localSheetId="29" hidden="1">#REF!</definedName>
    <definedName name="__123Graph_CEMPROD3" localSheetId="30" hidden="1">#REF!</definedName>
    <definedName name="__123Graph_CEMPROD3" localSheetId="31" hidden="1">#REF!</definedName>
    <definedName name="__123Graph_CEMPROD3" localSheetId="32" hidden="1">#REF!</definedName>
    <definedName name="__123Graph_CEMPROD3" localSheetId="33" hidden="1">#REF!</definedName>
    <definedName name="__123Graph_CEMPROD3" localSheetId="43" hidden="1">#REF!</definedName>
    <definedName name="__123Graph_CEMPROD3" localSheetId="37" hidden="1">#REF!</definedName>
    <definedName name="__123Graph_CEMPROD3" localSheetId="38" hidden="1">#REF!</definedName>
    <definedName name="__123Graph_CEMPROD3" localSheetId="39" hidden="1">#REF!</definedName>
    <definedName name="__123Graph_CEMPROD3" localSheetId="40" hidden="1">#REF!</definedName>
    <definedName name="__123Graph_CEMPROD3" localSheetId="41" hidden="1">#REF!</definedName>
    <definedName name="__123Graph_CEMPROD3" localSheetId="42" hidden="1">#REF!</definedName>
    <definedName name="__123Graph_CEMPROD3" localSheetId="44" hidden="1">#REF!</definedName>
    <definedName name="__123Graph_CEMPROD3" localSheetId="46" hidden="1">#REF!</definedName>
    <definedName name="__123Graph_CEMPROD3" localSheetId="47" hidden="1">#REF!</definedName>
    <definedName name="__123Graph_CEMPROD3" localSheetId="48" hidden="1">#REF!</definedName>
    <definedName name="__123Graph_CEMPROD3" localSheetId="49" hidden="1">#REF!</definedName>
    <definedName name="__123Graph_CEMPROD3" localSheetId="50" hidden="1">#REF!</definedName>
    <definedName name="__123Graph_CEMPROD3" localSheetId="51" hidden="1">#REF!</definedName>
    <definedName name="__123Graph_CEMPROD3" localSheetId="52" hidden="1">#REF!</definedName>
    <definedName name="__123Graph_CEMPROD3" localSheetId="53" hidden="1">#REF!</definedName>
    <definedName name="__123Graph_CEMPROD3" localSheetId="54" hidden="1">#REF!</definedName>
    <definedName name="__123Graph_CEMPROD3" localSheetId="58" hidden="1">#REF!</definedName>
    <definedName name="__123Graph_CEMPROD3" localSheetId="59" hidden="1">#REF!</definedName>
    <definedName name="__123Graph_CEMPROD3" localSheetId="23" hidden="1">#REF!</definedName>
    <definedName name="__123Graph_CEMPROD3" localSheetId="0" hidden="1">#REF!</definedName>
    <definedName name="__123Graph_CEMPROD3" hidden="1">#REF!</definedName>
    <definedName name="__123Graph_DEMPROD3" localSheetId="2" hidden="1">#REF!</definedName>
    <definedName name="__123Graph_DEMPROD3" localSheetId="12" hidden="1">#REF!</definedName>
    <definedName name="__123Graph_DEMPROD3" localSheetId="21" hidden="1">#REF!</definedName>
    <definedName name="__123Graph_DEMPROD3" localSheetId="34" hidden="1">#REF!</definedName>
    <definedName name="__123Graph_DEMPROD3" localSheetId="25" hidden="1">#REF!</definedName>
    <definedName name="__123Graph_DEMPROD3" localSheetId="26" hidden="1">#REF!</definedName>
    <definedName name="__123Graph_DEMPROD3" localSheetId="27" hidden="1">#REF!</definedName>
    <definedName name="__123Graph_DEMPROD3" localSheetId="28" hidden="1">#REF!</definedName>
    <definedName name="__123Graph_DEMPROD3" localSheetId="29" hidden="1">#REF!</definedName>
    <definedName name="__123Graph_DEMPROD3" localSheetId="30" hidden="1">#REF!</definedName>
    <definedName name="__123Graph_DEMPROD3" localSheetId="31" hidden="1">#REF!</definedName>
    <definedName name="__123Graph_DEMPROD3" localSheetId="32" hidden="1">#REF!</definedName>
    <definedName name="__123Graph_DEMPROD3" localSheetId="33" hidden="1">#REF!</definedName>
    <definedName name="__123Graph_DEMPROD3" localSheetId="43" hidden="1">#REF!</definedName>
    <definedName name="__123Graph_DEMPROD3" localSheetId="37" hidden="1">#REF!</definedName>
    <definedName name="__123Graph_DEMPROD3" localSheetId="38" hidden="1">#REF!</definedName>
    <definedName name="__123Graph_DEMPROD3" localSheetId="39" hidden="1">#REF!</definedName>
    <definedName name="__123Graph_DEMPROD3" localSheetId="40" hidden="1">#REF!</definedName>
    <definedName name="__123Graph_DEMPROD3" localSheetId="41" hidden="1">#REF!</definedName>
    <definedName name="__123Graph_DEMPROD3" localSheetId="42" hidden="1">#REF!</definedName>
    <definedName name="__123Graph_DEMPROD3" localSheetId="44" hidden="1">#REF!</definedName>
    <definedName name="__123Graph_DEMPROD3" localSheetId="46" hidden="1">#REF!</definedName>
    <definedName name="__123Graph_DEMPROD3" localSheetId="47" hidden="1">#REF!</definedName>
    <definedName name="__123Graph_DEMPROD3" localSheetId="48" hidden="1">#REF!</definedName>
    <definedName name="__123Graph_DEMPROD3" localSheetId="49" hidden="1">#REF!</definedName>
    <definedName name="__123Graph_DEMPROD3" localSheetId="50" hidden="1">#REF!</definedName>
    <definedName name="__123Graph_DEMPROD3" localSheetId="51" hidden="1">#REF!</definedName>
    <definedName name="__123Graph_DEMPROD3" localSheetId="52" hidden="1">#REF!</definedName>
    <definedName name="__123Graph_DEMPROD3" localSheetId="53" hidden="1">#REF!</definedName>
    <definedName name="__123Graph_DEMPROD3" localSheetId="54" hidden="1">#REF!</definedName>
    <definedName name="__123Graph_DEMPROD3" localSheetId="59" hidden="1">#REF!</definedName>
    <definedName name="__123Graph_DEMPROD3" localSheetId="23" hidden="1">#REF!</definedName>
    <definedName name="__123Graph_DEMPROD3" localSheetId="0" hidden="1">#REF!</definedName>
    <definedName name="__123Graph_DEMPROD3" hidden="1">#REF!</definedName>
    <definedName name="__123Graph_LBL_AEMPLOYEE" localSheetId="2" hidden="1">#REF!</definedName>
    <definedName name="__123Graph_LBL_AEMPLOYEE" localSheetId="12" hidden="1">#REF!</definedName>
    <definedName name="__123Graph_LBL_AEMPLOYEE" localSheetId="34" hidden="1">#REF!</definedName>
    <definedName name="__123Graph_LBL_AEMPLOYEE" localSheetId="25" hidden="1">#REF!</definedName>
    <definedName name="__123Graph_LBL_AEMPLOYEE" localSheetId="26" hidden="1">#REF!</definedName>
    <definedName name="__123Graph_LBL_AEMPLOYEE" localSheetId="27" hidden="1">#REF!</definedName>
    <definedName name="__123Graph_LBL_AEMPLOYEE" localSheetId="28" hidden="1">#REF!</definedName>
    <definedName name="__123Graph_LBL_AEMPLOYEE" localSheetId="29" hidden="1">#REF!</definedName>
    <definedName name="__123Graph_LBL_AEMPLOYEE" localSheetId="30" hidden="1">#REF!</definedName>
    <definedName name="__123Graph_LBL_AEMPLOYEE" localSheetId="31" hidden="1">#REF!</definedName>
    <definedName name="__123Graph_LBL_AEMPLOYEE" localSheetId="32" hidden="1">#REF!</definedName>
    <definedName name="__123Graph_LBL_AEMPLOYEE" localSheetId="33" hidden="1">#REF!</definedName>
    <definedName name="__123Graph_LBL_AEMPLOYEE" localSheetId="43" hidden="1">#REF!</definedName>
    <definedName name="__123Graph_LBL_AEMPLOYEE" localSheetId="46" hidden="1">#REF!</definedName>
    <definedName name="__123Graph_LBL_AEMPLOYEE" localSheetId="47" hidden="1">#REF!</definedName>
    <definedName name="__123Graph_LBL_AEMPLOYEE" localSheetId="48" hidden="1">#REF!</definedName>
    <definedName name="__123Graph_LBL_AEMPLOYEE" localSheetId="49" hidden="1">#REF!</definedName>
    <definedName name="__123Graph_LBL_AEMPLOYEE" localSheetId="50" hidden="1">#REF!</definedName>
    <definedName name="__123Graph_LBL_AEMPLOYEE" localSheetId="51" hidden="1">#REF!</definedName>
    <definedName name="__123Graph_LBL_AEMPLOYEE" localSheetId="52" hidden="1">#REF!</definedName>
    <definedName name="__123Graph_LBL_AEMPLOYEE" localSheetId="53" hidden="1">#REF!</definedName>
    <definedName name="__123Graph_LBL_AEMPLOYEE" localSheetId="54" hidden="1">#REF!</definedName>
    <definedName name="__123Graph_LBL_AEMPLOYEE" localSheetId="58" hidden="1">#REF!</definedName>
    <definedName name="__123Graph_LBL_AEMPLOYEE" localSheetId="59" hidden="1">#REF!</definedName>
    <definedName name="__123Graph_LBL_AEMPLOYEE" localSheetId="0" hidden="1">#REF!</definedName>
    <definedName name="__123Graph_LBL_AEMPLOYEE" hidden="1">#REF!</definedName>
    <definedName name="__123Graph_LBL_AEMPROD" localSheetId="2" hidden="1">#REF!</definedName>
    <definedName name="__123Graph_LBL_AEMPROD" localSheetId="12" hidden="1">#REF!</definedName>
    <definedName name="__123Graph_LBL_AEMPROD" localSheetId="21" hidden="1">#REF!</definedName>
    <definedName name="__123Graph_LBL_AEMPROD" localSheetId="34" hidden="1">#REF!</definedName>
    <definedName name="__123Graph_LBL_AEMPROD" localSheetId="25" hidden="1">#REF!</definedName>
    <definedName name="__123Graph_LBL_AEMPROD" localSheetId="26" hidden="1">#REF!</definedName>
    <definedName name="__123Graph_LBL_AEMPROD" localSheetId="27" hidden="1">#REF!</definedName>
    <definedName name="__123Graph_LBL_AEMPROD" localSheetId="28" hidden="1">#REF!</definedName>
    <definedName name="__123Graph_LBL_AEMPROD" localSheetId="29" hidden="1">#REF!</definedName>
    <definedName name="__123Graph_LBL_AEMPROD" localSheetId="30" hidden="1">#REF!</definedName>
    <definedName name="__123Graph_LBL_AEMPROD" localSheetId="31" hidden="1">#REF!</definedName>
    <definedName name="__123Graph_LBL_AEMPROD" localSheetId="32" hidden="1">#REF!</definedName>
    <definedName name="__123Graph_LBL_AEMPROD" localSheetId="33" hidden="1">#REF!</definedName>
    <definedName name="__123Graph_LBL_AEMPROD" localSheetId="43" hidden="1">#REF!</definedName>
    <definedName name="__123Graph_LBL_AEMPROD" localSheetId="37" hidden="1">#REF!</definedName>
    <definedName name="__123Graph_LBL_AEMPROD" localSheetId="38" hidden="1">#REF!</definedName>
    <definedName name="__123Graph_LBL_AEMPROD" localSheetId="39" hidden="1">#REF!</definedName>
    <definedName name="__123Graph_LBL_AEMPROD" localSheetId="40" hidden="1">#REF!</definedName>
    <definedName name="__123Graph_LBL_AEMPROD" localSheetId="41" hidden="1">#REF!</definedName>
    <definedName name="__123Graph_LBL_AEMPROD" localSheetId="42" hidden="1">#REF!</definedName>
    <definedName name="__123Graph_LBL_AEMPROD" localSheetId="44" hidden="1">#REF!</definedName>
    <definedName name="__123Graph_LBL_AEMPROD" localSheetId="46" hidden="1">#REF!</definedName>
    <definedName name="__123Graph_LBL_AEMPROD" localSheetId="47" hidden="1">#REF!</definedName>
    <definedName name="__123Graph_LBL_AEMPROD" localSheetId="48" hidden="1">#REF!</definedName>
    <definedName name="__123Graph_LBL_AEMPROD" localSheetId="49" hidden="1">#REF!</definedName>
    <definedName name="__123Graph_LBL_AEMPROD" localSheetId="50" hidden="1">#REF!</definedName>
    <definedName name="__123Graph_LBL_AEMPROD" localSheetId="51" hidden="1">#REF!</definedName>
    <definedName name="__123Graph_LBL_AEMPROD" localSheetId="52" hidden="1">#REF!</definedName>
    <definedName name="__123Graph_LBL_AEMPROD" localSheetId="53" hidden="1">#REF!</definedName>
    <definedName name="__123Graph_LBL_AEMPROD" localSheetId="54" hidden="1">#REF!</definedName>
    <definedName name="__123Graph_LBL_AEMPROD" localSheetId="58" hidden="1">#REF!</definedName>
    <definedName name="__123Graph_LBL_AEMPROD" localSheetId="59" hidden="1">#REF!</definedName>
    <definedName name="__123Graph_LBL_AEMPROD" localSheetId="23" hidden="1">#REF!</definedName>
    <definedName name="__123Graph_LBL_AEMPROD" localSheetId="0" hidden="1">#REF!</definedName>
    <definedName name="__123Graph_LBL_AEMPROD" hidden="1">#REF!</definedName>
    <definedName name="__123Graph_LBL_AMAIN" localSheetId="2" hidden="1">#REF!</definedName>
    <definedName name="__123Graph_LBL_AMAIN" localSheetId="12" hidden="1">#REF!</definedName>
    <definedName name="__123Graph_LBL_AMAIN" localSheetId="34" hidden="1">#REF!</definedName>
    <definedName name="__123Graph_LBL_AMAIN" localSheetId="25" hidden="1">#REF!</definedName>
    <definedName name="__123Graph_LBL_AMAIN" localSheetId="26" hidden="1">#REF!</definedName>
    <definedName name="__123Graph_LBL_AMAIN" localSheetId="27" hidden="1">#REF!</definedName>
    <definedName name="__123Graph_LBL_AMAIN" localSheetId="28" hidden="1">#REF!</definedName>
    <definedName name="__123Graph_LBL_AMAIN" localSheetId="29" hidden="1">#REF!</definedName>
    <definedName name="__123Graph_LBL_AMAIN" localSheetId="30" hidden="1">#REF!</definedName>
    <definedName name="__123Graph_LBL_AMAIN" localSheetId="31" hidden="1">#REF!</definedName>
    <definedName name="__123Graph_LBL_AMAIN" localSheetId="32" hidden="1">#REF!</definedName>
    <definedName name="__123Graph_LBL_AMAIN" localSheetId="33" hidden="1">#REF!</definedName>
    <definedName name="__123Graph_LBL_AMAIN" localSheetId="43" hidden="1">#REF!</definedName>
    <definedName name="__123Graph_LBL_AMAIN" localSheetId="46" hidden="1">#REF!</definedName>
    <definedName name="__123Graph_LBL_AMAIN" localSheetId="47" hidden="1">#REF!</definedName>
    <definedName name="__123Graph_LBL_AMAIN" localSheetId="48" hidden="1">#REF!</definedName>
    <definedName name="__123Graph_LBL_AMAIN" localSheetId="49" hidden="1">#REF!</definedName>
    <definedName name="__123Graph_LBL_AMAIN" localSheetId="50" hidden="1">#REF!</definedName>
    <definedName name="__123Graph_LBL_AMAIN" localSheetId="51" hidden="1">#REF!</definedName>
    <definedName name="__123Graph_LBL_AMAIN" localSheetId="52" hidden="1">#REF!</definedName>
    <definedName name="__123Graph_LBL_AMAIN" localSheetId="53" hidden="1">#REF!</definedName>
    <definedName name="__123Graph_LBL_AMAIN" localSheetId="54" hidden="1">#REF!</definedName>
    <definedName name="__123Graph_LBL_AMAIN" localSheetId="58" hidden="1">#REF!</definedName>
    <definedName name="__123Graph_LBL_AMAIN" localSheetId="59" hidden="1">#REF!</definedName>
    <definedName name="__123Graph_LBL_AMAIN" localSheetId="0" hidden="1">#REF!</definedName>
    <definedName name="__123Graph_LBL_AMAIN" hidden="1">#REF!</definedName>
    <definedName name="__123Graph_LBL_APRODINDEX" localSheetId="2" hidden="1">#REF!</definedName>
    <definedName name="__123Graph_LBL_APRODINDEX" localSheetId="12" hidden="1">#REF!</definedName>
    <definedName name="__123Graph_LBL_APRODINDEX" localSheetId="34" hidden="1">#REF!</definedName>
    <definedName name="__123Graph_LBL_APRODINDEX" localSheetId="25" hidden="1">#REF!</definedName>
    <definedName name="__123Graph_LBL_APRODINDEX" localSheetId="26" hidden="1">#REF!</definedName>
    <definedName name="__123Graph_LBL_APRODINDEX" localSheetId="27" hidden="1">#REF!</definedName>
    <definedName name="__123Graph_LBL_APRODINDEX" localSheetId="28" hidden="1">#REF!</definedName>
    <definedName name="__123Graph_LBL_APRODINDEX" localSheetId="29" hidden="1">#REF!</definedName>
    <definedName name="__123Graph_LBL_APRODINDEX" localSheetId="30" hidden="1">#REF!</definedName>
    <definedName name="__123Graph_LBL_APRODINDEX" localSheetId="31" hidden="1">#REF!</definedName>
    <definedName name="__123Graph_LBL_APRODINDEX" localSheetId="32" hidden="1">#REF!</definedName>
    <definedName name="__123Graph_LBL_APRODINDEX" localSheetId="33" hidden="1">#REF!</definedName>
    <definedName name="__123Graph_LBL_APRODINDEX" localSheetId="43" hidden="1">#REF!</definedName>
    <definedName name="__123Graph_LBL_APRODINDEX" localSheetId="46" hidden="1">#REF!</definedName>
    <definedName name="__123Graph_LBL_APRODINDEX" localSheetId="47" hidden="1">#REF!</definedName>
    <definedName name="__123Graph_LBL_APRODINDEX" localSheetId="48" hidden="1">#REF!</definedName>
    <definedName name="__123Graph_LBL_APRODINDEX" localSheetId="49" hidden="1">#REF!</definedName>
    <definedName name="__123Graph_LBL_APRODINDEX" localSheetId="50" hidden="1">#REF!</definedName>
    <definedName name="__123Graph_LBL_APRODINDEX" localSheetId="51" hidden="1">#REF!</definedName>
    <definedName name="__123Graph_LBL_APRODINDEX" localSheetId="52" hidden="1">#REF!</definedName>
    <definedName name="__123Graph_LBL_APRODINDEX" localSheetId="53" hidden="1">#REF!</definedName>
    <definedName name="__123Graph_LBL_APRODINDEX" localSheetId="54" hidden="1">#REF!</definedName>
    <definedName name="__123Graph_LBL_APRODINDEX" localSheetId="58" hidden="1">#REF!</definedName>
    <definedName name="__123Graph_LBL_APRODINDEX" localSheetId="59" hidden="1">#REF!</definedName>
    <definedName name="__123Graph_LBL_APRODINDEX" localSheetId="0" hidden="1">#REF!</definedName>
    <definedName name="__123Graph_LBL_APRODINDEX" hidden="1">#REF!</definedName>
    <definedName name="__123Graph_LBL_ASECTOR2" localSheetId="2" hidden="1">#REF!</definedName>
    <definedName name="__123Graph_LBL_ASECTOR2" localSheetId="12" hidden="1">#REF!</definedName>
    <definedName name="__123Graph_LBL_ASECTOR2" localSheetId="34" hidden="1">#REF!</definedName>
    <definedName name="__123Graph_LBL_ASECTOR2" localSheetId="25" hidden="1">#REF!</definedName>
    <definedName name="__123Graph_LBL_ASECTOR2" localSheetId="26" hidden="1">#REF!</definedName>
    <definedName name="__123Graph_LBL_ASECTOR2" localSheetId="27" hidden="1">#REF!</definedName>
    <definedName name="__123Graph_LBL_ASECTOR2" localSheetId="28" hidden="1">#REF!</definedName>
    <definedName name="__123Graph_LBL_ASECTOR2" localSheetId="29" hidden="1">#REF!</definedName>
    <definedName name="__123Graph_LBL_ASECTOR2" localSheetId="30" hidden="1">#REF!</definedName>
    <definedName name="__123Graph_LBL_ASECTOR2" localSheetId="31" hidden="1">#REF!</definedName>
    <definedName name="__123Graph_LBL_ASECTOR2" localSheetId="32" hidden="1">#REF!</definedName>
    <definedName name="__123Graph_LBL_ASECTOR2" localSheetId="33" hidden="1">#REF!</definedName>
    <definedName name="__123Graph_LBL_ASECTOR2" localSheetId="43" hidden="1">#REF!</definedName>
    <definedName name="__123Graph_LBL_ASECTOR2" localSheetId="46" hidden="1">#REF!</definedName>
    <definedName name="__123Graph_LBL_ASECTOR2" localSheetId="47" hidden="1">#REF!</definedName>
    <definedName name="__123Graph_LBL_ASECTOR2" localSheetId="48" hidden="1">#REF!</definedName>
    <definedName name="__123Graph_LBL_ASECTOR2" localSheetId="49" hidden="1">#REF!</definedName>
    <definedName name="__123Graph_LBL_ASECTOR2" localSheetId="50" hidden="1">#REF!</definedName>
    <definedName name="__123Graph_LBL_ASECTOR2" localSheetId="51" hidden="1">#REF!</definedName>
    <definedName name="__123Graph_LBL_ASECTOR2" localSheetId="52" hidden="1">#REF!</definedName>
    <definedName name="__123Graph_LBL_ASECTOR2" localSheetId="53" hidden="1">#REF!</definedName>
    <definedName name="__123Graph_LBL_ASECTOR2" localSheetId="54" hidden="1">#REF!</definedName>
    <definedName name="__123Graph_LBL_ASECTOR2" localSheetId="58" hidden="1">#REF!</definedName>
    <definedName name="__123Graph_LBL_ASECTOR2" localSheetId="59" hidden="1">#REF!</definedName>
    <definedName name="__123Graph_LBL_ASECTOR2" localSheetId="0" hidden="1">#REF!</definedName>
    <definedName name="__123Graph_LBL_ASECTOR2" hidden="1">#REF!</definedName>
    <definedName name="__123Graph_LBL_ASECTORS" localSheetId="2" hidden="1">#REF!</definedName>
    <definedName name="__123Graph_LBL_ASECTORS" localSheetId="12" hidden="1">#REF!</definedName>
    <definedName name="__123Graph_LBL_ASECTORS" localSheetId="34" hidden="1">#REF!</definedName>
    <definedName name="__123Graph_LBL_ASECTORS" localSheetId="25" hidden="1">#REF!</definedName>
    <definedName name="__123Graph_LBL_ASECTORS" localSheetId="26" hidden="1">#REF!</definedName>
    <definedName name="__123Graph_LBL_ASECTORS" localSheetId="27" hidden="1">#REF!</definedName>
    <definedName name="__123Graph_LBL_ASECTORS" localSheetId="28" hidden="1">#REF!</definedName>
    <definedName name="__123Graph_LBL_ASECTORS" localSheetId="29" hidden="1">#REF!</definedName>
    <definedName name="__123Graph_LBL_ASECTORS" localSheetId="30" hidden="1">#REF!</definedName>
    <definedName name="__123Graph_LBL_ASECTORS" localSheetId="31" hidden="1">#REF!</definedName>
    <definedName name="__123Graph_LBL_ASECTORS" localSheetId="32" hidden="1">#REF!</definedName>
    <definedName name="__123Graph_LBL_ASECTORS" localSheetId="33" hidden="1">#REF!</definedName>
    <definedName name="__123Graph_LBL_ASECTORS" localSheetId="43" hidden="1">#REF!</definedName>
    <definedName name="__123Graph_LBL_ASECTORS" localSheetId="46" hidden="1">#REF!</definedName>
    <definedName name="__123Graph_LBL_ASECTORS" localSheetId="47" hidden="1">#REF!</definedName>
    <definedName name="__123Graph_LBL_ASECTORS" localSheetId="48" hidden="1">#REF!</definedName>
    <definedName name="__123Graph_LBL_ASECTORS" localSheetId="49" hidden="1">#REF!</definedName>
    <definedName name="__123Graph_LBL_ASECTORS" localSheetId="50" hidden="1">#REF!</definedName>
    <definedName name="__123Graph_LBL_ASECTORS" localSheetId="51" hidden="1">#REF!</definedName>
    <definedName name="__123Graph_LBL_ASECTORS" localSheetId="52" hidden="1">#REF!</definedName>
    <definedName name="__123Graph_LBL_ASECTORS" localSheetId="53" hidden="1">#REF!</definedName>
    <definedName name="__123Graph_LBL_ASECTORS" localSheetId="54" hidden="1">#REF!</definedName>
    <definedName name="__123Graph_LBL_ASECTORS" localSheetId="58" hidden="1">#REF!</definedName>
    <definedName name="__123Graph_LBL_ASECTORS" localSheetId="59" hidden="1">#REF!</definedName>
    <definedName name="__123Graph_LBL_ASECTORS" localSheetId="0" hidden="1">#REF!</definedName>
    <definedName name="__123Graph_LBL_ASECTORS" hidden="1">#REF!</definedName>
    <definedName name="__123Graph_LBL_BEMPLOYEE" localSheetId="2" hidden="1">#REF!</definedName>
    <definedName name="__123Graph_LBL_BEMPLOYEE" localSheetId="12" hidden="1">#REF!</definedName>
    <definedName name="__123Graph_LBL_BEMPLOYEE" localSheetId="34" hidden="1">#REF!</definedName>
    <definedName name="__123Graph_LBL_BEMPLOYEE" localSheetId="25" hidden="1">#REF!</definedName>
    <definedName name="__123Graph_LBL_BEMPLOYEE" localSheetId="26" hidden="1">#REF!</definedName>
    <definedName name="__123Graph_LBL_BEMPLOYEE" localSheetId="27" hidden="1">#REF!</definedName>
    <definedName name="__123Graph_LBL_BEMPLOYEE" localSheetId="28" hidden="1">#REF!</definedName>
    <definedName name="__123Graph_LBL_BEMPLOYEE" localSheetId="29" hidden="1">#REF!</definedName>
    <definedName name="__123Graph_LBL_BEMPLOYEE" localSheetId="30" hidden="1">#REF!</definedName>
    <definedName name="__123Graph_LBL_BEMPLOYEE" localSheetId="31" hidden="1">#REF!</definedName>
    <definedName name="__123Graph_LBL_BEMPLOYEE" localSheetId="32" hidden="1">#REF!</definedName>
    <definedName name="__123Graph_LBL_BEMPLOYEE" localSheetId="33" hidden="1">#REF!</definedName>
    <definedName name="__123Graph_LBL_BEMPLOYEE" localSheetId="43" hidden="1">#REF!</definedName>
    <definedName name="__123Graph_LBL_BEMPLOYEE" localSheetId="46" hidden="1">#REF!</definedName>
    <definedName name="__123Graph_LBL_BEMPLOYEE" localSheetId="47" hidden="1">#REF!</definedName>
    <definedName name="__123Graph_LBL_BEMPLOYEE" localSheetId="48" hidden="1">#REF!</definedName>
    <definedName name="__123Graph_LBL_BEMPLOYEE" localSheetId="49" hidden="1">#REF!</definedName>
    <definedName name="__123Graph_LBL_BEMPLOYEE" localSheetId="50" hidden="1">#REF!</definedName>
    <definedName name="__123Graph_LBL_BEMPLOYEE" localSheetId="51" hidden="1">#REF!</definedName>
    <definedName name="__123Graph_LBL_BEMPLOYEE" localSheetId="52" hidden="1">#REF!</definedName>
    <definedName name="__123Graph_LBL_BEMPLOYEE" localSheetId="53" hidden="1">#REF!</definedName>
    <definedName name="__123Graph_LBL_BEMPLOYEE" localSheetId="54" hidden="1">#REF!</definedName>
    <definedName name="__123Graph_LBL_BEMPLOYEE" localSheetId="58" hidden="1">#REF!</definedName>
    <definedName name="__123Graph_LBL_BEMPLOYEE" localSheetId="59" hidden="1">#REF!</definedName>
    <definedName name="__123Graph_LBL_BEMPLOYEE" localSheetId="0" hidden="1">#REF!</definedName>
    <definedName name="__123Graph_LBL_BEMPLOYEE" hidden="1">#REF!</definedName>
    <definedName name="__123Graph_LBL_BMAIN" localSheetId="2" hidden="1">#REF!</definedName>
    <definedName name="__123Graph_LBL_BMAIN" localSheetId="12" hidden="1">#REF!</definedName>
    <definedName name="__123Graph_LBL_BMAIN" localSheetId="34" hidden="1">#REF!</definedName>
    <definedName name="__123Graph_LBL_BMAIN" localSheetId="25" hidden="1">#REF!</definedName>
    <definedName name="__123Graph_LBL_BMAIN" localSheetId="26" hidden="1">#REF!</definedName>
    <definedName name="__123Graph_LBL_BMAIN" localSheetId="27" hidden="1">#REF!</definedName>
    <definedName name="__123Graph_LBL_BMAIN" localSheetId="28" hidden="1">#REF!</definedName>
    <definedName name="__123Graph_LBL_BMAIN" localSheetId="29" hidden="1">#REF!</definedName>
    <definedName name="__123Graph_LBL_BMAIN" localSheetId="30" hidden="1">#REF!</definedName>
    <definedName name="__123Graph_LBL_BMAIN" localSheetId="31" hidden="1">#REF!</definedName>
    <definedName name="__123Graph_LBL_BMAIN" localSheetId="32" hidden="1">#REF!</definedName>
    <definedName name="__123Graph_LBL_BMAIN" localSheetId="33" hidden="1">#REF!</definedName>
    <definedName name="__123Graph_LBL_BMAIN" localSheetId="43" hidden="1">#REF!</definedName>
    <definedName name="__123Graph_LBL_BMAIN" localSheetId="46" hidden="1">#REF!</definedName>
    <definedName name="__123Graph_LBL_BMAIN" localSheetId="47" hidden="1">#REF!</definedName>
    <definedName name="__123Graph_LBL_BMAIN" localSheetId="48" hidden="1">#REF!</definedName>
    <definedName name="__123Graph_LBL_BMAIN" localSheetId="49" hidden="1">#REF!</definedName>
    <definedName name="__123Graph_LBL_BMAIN" localSheetId="50" hidden="1">#REF!</definedName>
    <definedName name="__123Graph_LBL_BMAIN" localSheetId="51" hidden="1">#REF!</definedName>
    <definedName name="__123Graph_LBL_BMAIN" localSheetId="52" hidden="1">#REF!</definedName>
    <definedName name="__123Graph_LBL_BMAIN" localSheetId="53" hidden="1">#REF!</definedName>
    <definedName name="__123Graph_LBL_BMAIN" localSheetId="54" hidden="1">#REF!</definedName>
    <definedName name="__123Graph_LBL_BMAIN" localSheetId="58" hidden="1">#REF!</definedName>
    <definedName name="__123Graph_LBL_BMAIN" localSheetId="59" hidden="1">#REF!</definedName>
    <definedName name="__123Graph_LBL_BMAIN" localSheetId="0" hidden="1">#REF!</definedName>
    <definedName name="__123Graph_LBL_BMAIN" hidden="1">#REF!</definedName>
    <definedName name="__123Graph_LBL_BPRODINDEX" localSheetId="2" hidden="1">#REF!</definedName>
    <definedName name="__123Graph_LBL_BPRODINDEX" localSheetId="12" hidden="1">#REF!</definedName>
    <definedName name="__123Graph_LBL_BPRODINDEX" localSheetId="34" hidden="1">#REF!</definedName>
    <definedName name="__123Graph_LBL_BPRODINDEX" localSheetId="25" hidden="1">#REF!</definedName>
    <definedName name="__123Graph_LBL_BPRODINDEX" localSheetId="26" hidden="1">#REF!</definedName>
    <definedName name="__123Graph_LBL_BPRODINDEX" localSheetId="27" hidden="1">#REF!</definedName>
    <definedName name="__123Graph_LBL_BPRODINDEX" localSheetId="28" hidden="1">#REF!</definedName>
    <definedName name="__123Graph_LBL_BPRODINDEX" localSheetId="29" hidden="1">#REF!</definedName>
    <definedName name="__123Graph_LBL_BPRODINDEX" localSheetId="30" hidden="1">#REF!</definedName>
    <definedName name="__123Graph_LBL_BPRODINDEX" localSheetId="31" hidden="1">#REF!</definedName>
    <definedName name="__123Graph_LBL_BPRODINDEX" localSheetId="32" hidden="1">#REF!</definedName>
    <definedName name="__123Graph_LBL_BPRODINDEX" localSheetId="33" hidden="1">#REF!</definedName>
    <definedName name="__123Graph_LBL_BPRODINDEX" localSheetId="43" hidden="1">#REF!</definedName>
    <definedName name="__123Graph_LBL_BPRODINDEX" localSheetId="46" hidden="1">#REF!</definedName>
    <definedName name="__123Graph_LBL_BPRODINDEX" localSheetId="47" hidden="1">#REF!</definedName>
    <definedName name="__123Graph_LBL_BPRODINDEX" localSheetId="48" hidden="1">#REF!</definedName>
    <definedName name="__123Graph_LBL_BPRODINDEX" localSheetId="49" hidden="1">#REF!</definedName>
    <definedName name="__123Graph_LBL_BPRODINDEX" localSheetId="50" hidden="1">#REF!</definedName>
    <definedName name="__123Graph_LBL_BPRODINDEX" localSheetId="51" hidden="1">#REF!</definedName>
    <definedName name="__123Graph_LBL_BPRODINDEX" localSheetId="52" hidden="1">#REF!</definedName>
    <definedName name="__123Graph_LBL_BPRODINDEX" localSheetId="53" hidden="1">#REF!</definedName>
    <definedName name="__123Graph_LBL_BPRODINDEX" localSheetId="54" hidden="1">#REF!</definedName>
    <definedName name="__123Graph_LBL_BPRODINDEX" localSheetId="58" hidden="1">#REF!</definedName>
    <definedName name="__123Graph_LBL_BPRODINDEX" localSheetId="59" hidden="1">#REF!</definedName>
    <definedName name="__123Graph_LBL_BPRODINDEX" localSheetId="0" hidden="1">#REF!</definedName>
    <definedName name="__123Graph_LBL_BPRODINDEX" hidden="1">#REF!</definedName>
    <definedName name="__123Graph_XEMPLOYEE" localSheetId="2" hidden="1">#REF!</definedName>
    <definedName name="__123Graph_XEMPLOYEE" localSheetId="12" hidden="1">#REF!</definedName>
    <definedName name="__123Graph_XEMPLOYEE" localSheetId="21" hidden="1">#REF!</definedName>
    <definedName name="__123Graph_XEMPLOYEE" localSheetId="34" hidden="1">#REF!</definedName>
    <definedName name="__123Graph_XEMPLOYEE" localSheetId="25" hidden="1">#REF!</definedName>
    <definedName name="__123Graph_XEMPLOYEE" localSheetId="26" hidden="1">#REF!</definedName>
    <definedName name="__123Graph_XEMPLOYEE" localSheetId="27" hidden="1">#REF!</definedName>
    <definedName name="__123Graph_XEMPLOYEE" localSheetId="28" hidden="1">#REF!</definedName>
    <definedName name="__123Graph_XEMPLOYEE" localSheetId="29" hidden="1">#REF!</definedName>
    <definedName name="__123Graph_XEMPLOYEE" localSheetId="30" hidden="1">#REF!</definedName>
    <definedName name="__123Graph_XEMPLOYEE" localSheetId="31" hidden="1">#REF!</definedName>
    <definedName name="__123Graph_XEMPLOYEE" localSheetId="32" hidden="1">#REF!</definedName>
    <definedName name="__123Graph_XEMPLOYEE" localSheetId="33" hidden="1">#REF!</definedName>
    <definedName name="__123Graph_XEMPLOYEE" localSheetId="43" hidden="1">#REF!</definedName>
    <definedName name="__123Graph_XEMPLOYEE" localSheetId="37" hidden="1">#REF!</definedName>
    <definedName name="__123Graph_XEMPLOYEE" localSheetId="38" hidden="1">#REF!</definedName>
    <definedName name="__123Graph_XEMPLOYEE" localSheetId="39" hidden="1">#REF!</definedName>
    <definedName name="__123Graph_XEMPLOYEE" localSheetId="40" hidden="1">#REF!</definedName>
    <definedName name="__123Graph_XEMPLOYEE" localSheetId="41" hidden="1">#REF!</definedName>
    <definedName name="__123Graph_XEMPLOYEE" localSheetId="42" hidden="1">#REF!</definedName>
    <definedName name="__123Graph_XEMPLOYEE" localSheetId="44" hidden="1">#REF!</definedName>
    <definedName name="__123Graph_XEMPLOYEE" localSheetId="46" hidden="1">#REF!</definedName>
    <definedName name="__123Graph_XEMPLOYEE" localSheetId="47" hidden="1">#REF!</definedName>
    <definedName name="__123Graph_XEMPLOYEE" localSheetId="48" hidden="1">#REF!</definedName>
    <definedName name="__123Graph_XEMPLOYEE" localSheetId="49" hidden="1">#REF!</definedName>
    <definedName name="__123Graph_XEMPLOYEE" localSheetId="50" hidden="1">#REF!</definedName>
    <definedName name="__123Graph_XEMPLOYEE" localSheetId="51" hidden="1">#REF!</definedName>
    <definedName name="__123Graph_XEMPLOYEE" localSheetId="52" hidden="1">#REF!</definedName>
    <definedName name="__123Graph_XEMPLOYEE" localSheetId="53" hidden="1">#REF!</definedName>
    <definedName name="__123Graph_XEMPLOYEE" localSheetId="54" hidden="1">#REF!</definedName>
    <definedName name="__123Graph_XEMPLOYEE" localSheetId="58" hidden="1">#REF!</definedName>
    <definedName name="__123Graph_XEMPLOYEE" localSheetId="59" hidden="1">#REF!</definedName>
    <definedName name="__123Graph_XEMPLOYEE" localSheetId="23" hidden="1">#REF!</definedName>
    <definedName name="__123Graph_XEMPLOYEE" localSheetId="0" hidden="1">#REF!</definedName>
    <definedName name="__123Graph_XEMPLOYEE" hidden="1">#REF!</definedName>
    <definedName name="__123Graph_XEMPROD" localSheetId="2" hidden="1">#REF!</definedName>
    <definedName name="__123Graph_XEMPROD" localSheetId="12" hidden="1">#REF!</definedName>
    <definedName name="__123Graph_XEMPROD" localSheetId="21" hidden="1">#REF!</definedName>
    <definedName name="__123Graph_XEMPROD" localSheetId="34" hidden="1">#REF!</definedName>
    <definedName name="__123Graph_XEMPROD" localSheetId="25" hidden="1">#REF!</definedName>
    <definedName name="__123Graph_XEMPROD" localSheetId="26" hidden="1">#REF!</definedName>
    <definedName name="__123Graph_XEMPROD" localSheetId="27" hidden="1">#REF!</definedName>
    <definedName name="__123Graph_XEMPROD" localSheetId="28" hidden="1">#REF!</definedName>
    <definedName name="__123Graph_XEMPROD" localSheetId="29" hidden="1">#REF!</definedName>
    <definedName name="__123Graph_XEMPROD" localSheetId="30" hidden="1">#REF!</definedName>
    <definedName name="__123Graph_XEMPROD" localSheetId="31" hidden="1">#REF!</definedName>
    <definedName name="__123Graph_XEMPROD" localSheetId="32" hidden="1">#REF!</definedName>
    <definedName name="__123Graph_XEMPROD" localSheetId="33" hidden="1">#REF!</definedName>
    <definedName name="__123Graph_XEMPROD" localSheetId="43" hidden="1">#REF!</definedName>
    <definedName name="__123Graph_XEMPROD" localSheetId="37" hidden="1">#REF!</definedName>
    <definedName name="__123Graph_XEMPROD" localSheetId="38" hidden="1">#REF!</definedName>
    <definedName name="__123Graph_XEMPROD" localSheetId="39" hidden="1">#REF!</definedName>
    <definedName name="__123Graph_XEMPROD" localSheetId="40" hidden="1">#REF!</definedName>
    <definedName name="__123Graph_XEMPROD" localSheetId="41" hidden="1">#REF!</definedName>
    <definedName name="__123Graph_XEMPROD" localSheetId="42" hidden="1">#REF!</definedName>
    <definedName name="__123Graph_XEMPROD" localSheetId="44" hidden="1">#REF!</definedName>
    <definedName name="__123Graph_XEMPROD" localSheetId="46" hidden="1">#REF!</definedName>
    <definedName name="__123Graph_XEMPROD" localSheetId="47" hidden="1">#REF!</definedName>
    <definedName name="__123Graph_XEMPROD" localSheetId="48" hidden="1">#REF!</definedName>
    <definedName name="__123Graph_XEMPROD" localSheetId="49" hidden="1">#REF!</definedName>
    <definedName name="__123Graph_XEMPROD" localSheetId="50" hidden="1">#REF!</definedName>
    <definedName name="__123Graph_XEMPROD" localSheetId="51" hidden="1">#REF!</definedName>
    <definedName name="__123Graph_XEMPROD" localSheetId="52" hidden="1">#REF!</definedName>
    <definedName name="__123Graph_XEMPROD" localSheetId="53" hidden="1">#REF!</definedName>
    <definedName name="__123Graph_XEMPROD" localSheetId="54" hidden="1">#REF!</definedName>
    <definedName name="__123Graph_XEMPROD" localSheetId="59" hidden="1">#REF!</definedName>
    <definedName name="__123Graph_XEMPROD" localSheetId="23" hidden="1">#REF!</definedName>
    <definedName name="__123Graph_XEMPROD" localSheetId="0" hidden="1">#REF!</definedName>
    <definedName name="__123Graph_XEMPROD" hidden="1">#REF!</definedName>
    <definedName name="__123Graph_XEMPROD2" localSheetId="2" hidden="1">#REF!</definedName>
    <definedName name="__123Graph_XEMPROD2" localSheetId="12" hidden="1">#REF!</definedName>
    <definedName name="__123Graph_XEMPROD2" localSheetId="21" hidden="1">#REF!</definedName>
    <definedName name="__123Graph_XEMPROD2" localSheetId="34" hidden="1">#REF!</definedName>
    <definedName name="__123Graph_XEMPROD2" localSheetId="25" hidden="1">#REF!</definedName>
    <definedName name="__123Graph_XEMPROD2" localSheetId="26" hidden="1">#REF!</definedName>
    <definedName name="__123Graph_XEMPROD2" localSheetId="27" hidden="1">#REF!</definedName>
    <definedName name="__123Graph_XEMPROD2" localSheetId="28" hidden="1">#REF!</definedName>
    <definedName name="__123Graph_XEMPROD2" localSheetId="29" hidden="1">#REF!</definedName>
    <definedName name="__123Graph_XEMPROD2" localSheetId="30" hidden="1">#REF!</definedName>
    <definedName name="__123Graph_XEMPROD2" localSheetId="31" hidden="1">#REF!</definedName>
    <definedName name="__123Graph_XEMPROD2" localSheetId="32" hidden="1">#REF!</definedName>
    <definedName name="__123Graph_XEMPROD2" localSheetId="33" hidden="1">#REF!</definedName>
    <definedName name="__123Graph_XEMPROD2" localSheetId="43" hidden="1">#REF!</definedName>
    <definedName name="__123Graph_XEMPROD2" localSheetId="37" hidden="1">#REF!</definedName>
    <definedName name="__123Graph_XEMPROD2" localSheetId="38" hidden="1">#REF!</definedName>
    <definedName name="__123Graph_XEMPROD2" localSheetId="39" hidden="1">#REF!</definedName>
    <definedName name="__123Graph_XEMPROD2" localSheetId="40" hidden="1">#REF!</definedName>
    <definedName name="__123Graph_XEMPROD2" localSheetId="41" hidden="1">#REF!</definedName>
    <definedName name="__123Graph_XEMPROD2" localSheetId="42" hidden="1">#REF!</definedName>
    <definedName name="__123Graph_XEMPROD2" localSheetId="44" hidden="1">#REF!</definedName>
    <definedName name="__123Graph_XEMPROD2" localSheetId="46" hidden="1">#REF!</definedName>
    <definedName name="__123Graph_XEMPROD2" localSheetId="47" hidden="1">#REF!</definedName>
    <definedName name="__123Graph_XEMPROD2" localSheetId="48" hidden="1">#REF!</definedName>
    <definedName name="__123Graph_XEMPROD2" localSheetId="49" hidden="1">#REF!</definedName>
    <definedName name="__123Graph_XEMPROD2" localSheetId="50" hidden="1">#REF!</definedName>
    <definedName name="__123Graph_XEMPROD2" localSheetId="51" hidden="1">#REF!</definedName>
    <definedName name="__123Graph_XEMPROD2" localSheetId="52" hidden="1">#REF!</definedName>
    <definedName name="__123Graph_XEMPROD2" localSheetId="53" hidden="1">#REF!</definedName>
    <definedName name="__123Graph_XEMPROD2" localSheetId="54" hidden="1">#REF!</definedName>
    <definedName name="__123Graph_XEMPROD2" localSheetId="59" hidden="1">#REF!</definedName>
    <definedName name="__123Graph_XEMPROD2" localSheetId="23" hidden="1">#REF!</definedName>
    <definedName name="__123Graph_XEMPROD2" localSheetId="0" hidden="1">#REF!</definedName>
    <definedName name="__123Graph_XEMPROD2" hidden="1">#REF!</definedName>
    <definedName name="__123Graph_XEMPROD3" localSheetId="2" hidden="1">#REF!</definedName>
    <definedName name="__123Graph_XEMPROD3" localSheetId="12" hidden="1">#REF!</definedName>
    <definedName name="__123Graph_XEMPROD3" localSheetId="21" hidden="1">#REF!</definedName>
    <definedName name="__123Graph_XEMPROD3" localSheetId="34" hidden="1">#REF!</definedName>
    <definedName name="__123Graph_XEMPROD3" localSheetId="25" hidden="1">#REF!</definedName>
    <definedName name="__123Graph_XEMPROD3" localSheetId="26" hidden="1">#REF!</definedName>
    <definedName name="__123Graph_XEMPROD3" localSheetId="27" hidden="1">#REF!</definedName>
    <definedName name="__123Graph_XEMPROD3" localSheetId="28" hidden="1">#REF!</definedName>
    <definedName name="__123Graph_XEMPROD3" localSheetId="29" hidden="1">#REF!</definedName>
    <definedName name="__123Graph_XEMPROD3" localSheetId="30" hidden="1">#REF!</definedName>
    <definedName name="__123Graph_XEMPROD3" localSheetId="31" hidden="1">#REF!</definedName>
    <definedName name="__123Graph_XEMPROD3" localSheetId="32" hidden="1">#REF!</definedName>
    <definedName name="__123Graph_XEMPROD3" localSheetId="33" hidden="1">#REF!</definedName>
    <definedName name="__123Graph_XEMPROD3" localSheetId="43" hidden="1">#REF!</definedName>
    <definedName name="__123Graph_XEMPROD3" localSheetId="37" hidden="1">#REF!</definedName>
    <definedName name="__123Graph_XEMPROD3" localSheetId="38" hidden="1">#REF!</definedName>
    <definedName name="__123Graph_XEMPROD3" localSheetId="39" hidden="1">#REF!</definedName>
    <definedName name="__123Graph_XEMPROD3" localSheetId="40" hidden="1">#REF!</definedName>
    <definedName name="__123Graph_XEMPROD3" localSheetId="41" hidden="1">#REF!</definedName>
    <definedName name="__123Graph_XEMPROD3" localSheetId="42" hidden="1">#REF!</definedName>
    <definedName name="__123Graph_XEMPROD3" localSheetId="44" hidden="1">#REF!</definedName>
    <definedName name="__123Graph_XEMPROD3" localSheetId="46" hidden="1">#REF!</definedName>
    <definedName name="__123Graph_XEMPROD3" localSheetId="47" hidden="1">#REF!</definedName>
    <definedName name="__123Graph_XEMPROD3" localSheetId="48" hidden="1">#REF!</definedName>
    <definedName name="__123Graph_XEMPROD3" localSheetId="49" hidden="1">#REF!</definedName>
    <definedName name="__123Graph_XEMPROD3" localSheetId="50" hidden="1">#REF!</definedName>
    <definedName name="__123Graph_XEMPROD3" localSheetId="51" hidden="1">#REF!</definedName>
    <definedName name="__123Graph_XEMPROD3" localSheetId="52" hidden="1">#REF!</definedName>
    <definedName name="__123Graph_XEMPROD3" localSheetId="53" hidden="1">#REF!</definedName>
    <definedName name="__123Graph_XEMPROD3" localSheetId="54" hidden="1">#REF!</definedName>
    <definedName name="__123Graph_XEMPROD3" localSheetId="59" hidden="1">#REF!</definedName>
    <definedName name="__123Graph_XEMPROD3" localSheetId="23" hidden="1">#REF!</definedName>
    <definedName name="__123Graph_XEMPROD3" localSheetId="0" hidden="1">#REF!</definedName>
    <definedName name="__123Graph_XEMPROD3" hidden="1">#REF!</definedName>
    <definedName name="__123Graph_XMAIN" localSheetId="2" hidden="1">#REF!</definedName>
    <definedName name="__123Graph_XMAIN" localSheetId="12" hidden="1">#REF!</definedName>
    <definedName name="__123Graph_XMAIN" localSheetId="34" hidden="1">#REF!</definedName>
    <definedName name="__123Graph_XMAIN" localSheetId="25" hidden="1">#REF!</definedName>
    <definedName name="__123Graph_XMAIN" localSheetId="26" hidden="1">#REF!</definedName>
    <definedName name="__123Graph_XMAIN" localSheetId="27" hidden="1">#REF!</definedName>
    <definedName name="__123Graph_XMAIN" localSheetId="28" hidden="1">#REF!</definedName>
    <definedName name="__123Graph_XMAIN" localSheetId="29" hidden="1">#REF!</definedName>
    <definedName name="__123Graph_XMAIN" localSheetId="30" hidden="1">#REF!</definedName>
    <definedName name="__123Graph_XMAIN" localSheetId="31" hidden="1">#REF!</definedName>
    <definedName name="__123Graph_XMAIN" localSheetId="32" hidden="1">#REF!</definedName>
    <definedName name="__123Graph_XMAIN" localSheetId="33" hidden="1">#REF!</definedName>
    <definedName name="__123Graph_XMAIN" localSheetId="43" hidden="1">#REF!</definedName>
    <definedName name="__123Graph_XMAIN" localSheetId="46" hidden="1">#REF!</definedName>
    <definedName name="__123Graph_XMAIN" localSheetId="47" hidden="1">#REF!</definedName>
    <definedName name="__123Graph_XMAIN" localSheetId="48" hidden="1">#REF!</definedName>
    <definedName name="__123Graph_XMAIN" localSheetId="49" hidden="1">#REF!</definedName>
    <definedName name="__123Graph_XMAIN" localSheetId="50" hidden="1">#REF!</definedName>
    <definedName name="__123Graph_XMAIN" localSheetId="51" hidden="1">#REF!</definedName>
    <definedName name="__123Graph_XMAIN" localSheetId="52" hidden="1">#REF!</definedName>
    <definedName name="__123Graph_XMAIN" localSheetId="53" hidden="1">#REF!</definedName>
    <definedName name="__123Graph_XMAIN" localSheetId="54" hidden="1">#REF!</definedName>
    <definedName name="__123Graph_XMAIN" localSheetId="58" hidden="1">#REF!</definedName>
    <definedName name="__123Graph_XMAIN" localSheetId="59" hidden="1">#REF!</definedName>
    <definedName name="__123Graph_XMAIN" localSheetId="0" hidden="1">#REF!</definedName>
    <definedName name="__123Graph_XMAIN" hidden="1">#REF!</definedName>
    <definedName name="__123Graph_XPRODINDEX" localSheetId="2" hidden="1">#REF!</definedName>
    <definedName name="__123Graph_XPRODINDEX" localSheetId="12" hidden="1">#REF!</definedName>
    <definedName name="__123Graph_XPRODINDEX" localSheetId="34" hidden="1">#REF!</definedName>
    <definedName name="__123Graph_XPRODINDEX" localSheetId="25" hidden="1">#REF!</definedName>
    <definedName name="__123Graph_XPRODINDEX" localSheetId="26" hidden="1">#REF!</definedName>
    <definedName name="__123Graph_XPRODINDEX" localSheetId="27" hidden="1">#REF!</definedName>
    <definedName name="__123Graph_XPRODINDEX" localSheetId="28" hidden="1">#REF!</definedName>
    <definedName name="__123Graph_XPRODINDEX" localSheetId="29" hidden="1">#REF!</definedName>
    <definedName name="__123Graph_XPRODINDEX" localSheetId="30" hidden="1">#REF!</definedName>
    <definedName name="__123Graph_XPRODINDEX" localSheetId="31" hidden="1">#REF!</definedName>
    <definedName name="__123Graph_XPRODINDEX" localSheetId="32" hidden="1">#REF!</definedName>
    <definedName name="__123Graph_XPRODINDEX" localSheetId="33" hidden="1">#REF!</definedName>
    <definedName name="__123Graph_XPRODINDEX" localSheetId="43" hidden="1">#REF!</definedName>
    <definedName name="__123Graph_XPRODINDEX" localSheetId="46" hidden="1">#REF!</definedName>
    <definedName name="__123Graph_XPRODINDEX" localSheetId="47" hidden="1">#REF!</definedName>
    <definedName name="__123Graph_XPRODINDEX" localSheetId="48" hidden="1">#REF!</definedName>
    <definedName name="__123Graph_XPRODINDEX" localSheetId="49" hidden="1">#REF!</definedName>
    <definedName name="__123Graph_XPRODINDEX" localSheetId="50" hidden="1">#REF!</definedName>
    <definedName name="__123Graph_XPRODINDEX" localSheetId="51" hidden="1">#REF!</definedName>
    <definedName name="__123Graph_XPRODINDEX" localSheetId="52" hidden="1">#REF!</definedName>
    <definedName name="__123Graph_XPRODINDEX" localSheetId="53" hidden="1">#REF!</definedName>
    <definedName name="__123Graph_XPRODINDEX" localSheetId="54" hidden="1">#REF!</definedName>
    <definedName name="__123Graph_XPRODINDEX" localSheetId="58" hidden="1">#REF!</definedName>
    <definedName name="__123Graph_XPRODINDEX" localSheetId="59" hidden="1">#REF!</definedName>
    <definedName name="__123Graph_XPRODINDEX" localSheetId="0" hidden="1">#REF!</definedName>
    <definedName name="__123Graph_XPRODINDEX" hidden="1">#REF!</definedName>
    <definedName name="__123Graph_XSECTOR2" localSheetId="2" hidden="1">#REF!</definedName>
    <definedName name="__123Graph_XSECTOR2" localSheetId="12" hidden="1">#REF!</definedName>
    <definedName name="__123Graph_XSECTOR2" localSheetId="34" hidden="1">#REF!</definedName>
    <definedName name="__123Graph_XSECTOR2" localSheetId="25" hidden="1">#REF!</definedName>
    <definedName name="__123Graph_XSECTOR2" localSheetId="26" hidden="1">#REF!</definedName>
    <definedName name="__123Graph_XSECTOR2" localSheetId="27" hidden="1">#REF!</definedName>
    <definedName name="__123Graph_XSECTOR2" localSheetId="28" hidden="1">#REF!</definedName>
    <definedName name="__123Graph_XSECTOR2" localSheetId="29" hidden="1">#REF!</definedName>
    <definedName name="__123Graph_XSECTOR2" localSheetId="30" hidden="1">#REF!</definedName>
    <definedName name="__123Graph_XSECTOR2" localSheetId="31" hidden="1">#REF!</definedName>
    <definedName name="__123Graph_XSECTOR2" localSheetId="32" hidden="1">#REF!</definedName>
    <definedName name="__123Graph_XSECTOR2" localSheetId="33" hidden="1">#REF!</definedName>
    <definedName name="__123Graph_XSECTOR2" localSheetId="43" hidden="1">#REF!</definedName>
    <definedName name="__123Graph_XSECTOR2" localSheetId="46" hidden="1">#REF!</definedName>
    <definedName name="__123Graph_XSECTOR2" localSheetId="47" hidden="1">#REF!</definedName>
    <definedName name="__123Graph_XSECTOR2" localSheetId="48" hidden="1">#REF!</definedName>
    <definedName name="__123Graph_XSECTOR2" localSheetId="49" hidden="1">#REF!</definedName>
    <definedName name="__123Graph_XSECTOR2" localSheetId="50" hidden="1">#REF!</definedName>
    <definedName name="__123Graph_XSECTOR2" localSheetId="51" hidden="1">#REF!</definedName>
    <definedName name="__123Graph_XSECTOR2" localSheetId="52" hidden="1">#REF!</definedName>
    <definedName name="__123Graph_XSECTOR2" localSheetId="53" hidden="1">#REF!</definedName>
    <definedName name="__123Graph_XSECTOR2" localSheetId="54" hidden="1">#REF!</definedName>
    <definedName name="__123Graph_XSECTOR2" localSheetId="58" hidden="1">#REF!</definedName>
    <definedName name="__123Graph_XSECTOR2" localSheetId="59" hidden="1">#REF!</definedName>
    <definedName name="__123Graph_XSECTOR2" localSheetId="0" hidden="1">#REF!</definedName>
    <definedName name="__123Graph_XSECTOR2" hidden="1">#REF!</definedName>
    <definedName name="__123Graph_XSECTORS" localSheetId="2" hidden="1">#REF!</definedName>
    <definedName name="__123Graph_XSECTORS" localSheetId="12" hidden="1">#REF!</definedName>
    <definedName name="__123Graph_XSECTORS" localSheetId="34" hidden="1">#REF!</definedName>
    <definedName name="__123Graph_XSECTORS" localSheetId="25" hidden="1">#REF!</definedName>
    <definedName name="__123Graph_XSECTORS" localSheetId="26" hidden="1">#REF!</definedName>
    <definedName name="__123Graph_XSECTORS" localSheetId="27" hidden="1">#REF!</definedName>
    <definedName name="__123Graph_XSECTORS" localSheetId="28" hidden="1">#REF!</definedName>
    <definedName name="__123Graph_XSECTORS" localSheetId="29" hidden="1">#REF!</definedName>
    <definedName name="__123Graph_XSECTORS" localSheetId="30" hidden="1">#REF!</definedName>
    <definedName name="__123Graph_XSECTORS" localSheetId="31" hidden="1">#REF!</definedName>
    <definedName name="__123Graph_XSECTORS" localSheetId="32" hidden="1">#REF!</definedName>
    <definedName name="__123Graph_XSECTORS" localSheetId="33" hidden="1">#REF!</definedName>
    <definedName name="__123Graph_XSECTORS" localSheetId="43" hidden="1">#REF!</definedName>
    <definedName name="__123Graph_XSECTORS" localSheetId="46" hidden="1">#REF!</definedName>
    <definedName name="__123Graph_XSECTORS" localSheetId="47" hidden="1">#REF!</definedName>
    <definedName name="__123Graph_XSECTORS" localSheetId="48" hidden="1">#REF!</definedName>
    <definedName name="__123Graph_XSECTORS" localSheetId="49" hidden="1">#REF!</definedName>
    <definedName name="__123Graph_XSECTORS" localSheetId="50" hidden="1">#REF!</definedName>
    <definedName name="__123Graph_XSECTORS" localSheetId="51" hidden="1">#REF!</definedName>
    <definedName name="__123Graph_XSECTORS" localSheetId="52" hidden="1">#REF!</definedName>
    <definedName name="__123Graph_XSECTORS" localSheetId="53" hidden="1">#REF!</definedName>
    <definedName name="__123Graph_XSECTORS" localSheetId="54" hidden="1">#REF!</definedName>
    <definedName name="__123Graph_XSECTORS" localSheetId="58" hidden="1">#REF!</definedName>
    <definedName name="__123Graph_XSECTORS" localSheetId="59" hidden="1">#REF!</definedName>
    <definedName name="__123Graph_XSECTORS" localSheetId="0" hidden="1">#REF!</definedName>
    <definedName name="__123Graph_XSECTORS" hidden="1">#REF!</definedName>
    <definedName name="__gdp4" localSheetId="2">#REF!</definedName>
    <definedName name="__gdp4" localSheetId="21">#REF!</definedName>
    <definedName name="__gdp4" localSheetId="34">#REF!</definedName>
    <definedName name="__gdp4" localSheetId="25">#REF!</definedName>
    <definedName name="__gdp4" localSheetId="26">#REF!</definedName>
    <definedName name="__gdp4" localSheetId="27">#REF!</definedName>
    <definedName name="__gdp4" localSheetId="28">#REF!</definedName>
    <definedName name="__gdp4" localSheetId="29">#REF!</definedName>
    <definedName name="__gdp4" localSheetId="30">#REF!</definedName>
    <definedName name="__gdp4" localSheetId="31">#REF!</definedName>
    <definedName name="__gdp4" localSheetId="32">#REF!</definedName>
    <definedName name="__gdp4" localSheetId="33">#REF!</definedName>
    <definedName name="__gdp4" localSheetId="43">#REF!</definedName>
    <definedName name="__gdp4" localSheetId="37">#REF!</definedName>
    <definedName name="__gdp4" localSheetId="38">#REF!</definedName>
    <definedName name="__gdp4" localSheetId="39">#REF!</definedName>
    <definedName name="__gdp4" localSheetId="40">#REF!</definedName>
    <definedName name="__gdp4" localSheetId="41">#REF!</definedName>
    <definedName name="__gdp4" localSheetId="42">#REF!</definedName>
    <definedName name="__gdp4" localSheetId="44">#REF!</definedName>
    <definedName name="__gdp4" localSheetId="46">#REF!</definedName>
    <definedName name="__gdp4" localSheetId="47">#REF!</definedName>
    <definedName name="__gdp4" localSheetId="48">#REF!</definedName>
    <definedName name="__gdp4" localSheetId="49">#REF!</definedName>
    <definedName name="__gdp4" localSheetId="50">#REF!</definedName>
    <definedName name="__gdp4" localSheetId="51">#REF!</definedName>
    <definedName name="__gdp4" localSheetId="52">#REF!</definedName>
    <definedName name="__gdp4" localSheetId="53">#REF!</definedName>
    <definedName name="__gdp4" localSheetId="54">#REF!</definedName>
    <definedName name="__gdp4" localSheetId="58">#REF!</definedName>
    <definedName name="__gdp4" localSheetId="59">#REF!</definedName>
    <definedName name="__gdp4">#REF!</definedName>
    <definedName name="__gpd2" localSheetId="2">#REF!</definedName>
    <definedName name="__gpd2" localSheetId="21">#REF!</definedName>
    <definedName name="__gpd2" localSheetId="34">#REF!</definedName>
    <definedName name="__gpd2" localSheetId="25">#REF!</definedName>
    <definedName name="__gpd2" localSheetId="26">#REF!</definedName>
    <definedName name="__gpd2" localSheetId="27">#REF!</definedName>
    <definedName name="__gpd2" localSheetId="28">#REF!</definedName>
    <definedName name="__gpd2" localSheetId="29">#REF!</definedName>
    <definedName name="__gpd2" localSheetId="30">#REF!</definedName>
    <definedName name="__gpd2" localSheetId="31">#REF!</definedName>
    <definedName name="__gpd2" localSheetId="33">#REF!</definedName>
    <definedName name="__gpd2" localSheetId="37">#REF!</definedName>
    <definedName name="__gpd2" localSheetId="38">#REF!</definedName>
    <definedName name="__gpd2" localSheetId="39">#REF!</definedName>
    <definedName name="__gpd2" localSheetId="40">#REF!</definedName>
    <definedName name="__gpd2" localSheetId="41">#REF!</definedName>
    <definedName name="__gpd2" localSheetId="42">#REF!</definedName>
    <definedName name="__gpd2" localSheetId="44">#REF!</definedName>
    <definedName name="__gpd2" localSheetId="46">#REF!</definedName>
    <definedName name="__gpd2" localSheetId="47">#REF!</definedName>
    <definedName name="__gpd2" localSheetId="48">#REF!</definedName>
    <definedName name="__gpd2" localSheetId="49">#REF!</definedName>
    <definedName name="__gpd2" localSheetId="50">#REF!</definedName>
    <definedName name="__gpd2" localSheetId="51">#REF!</definedName>
    <definedName name="__gpd2" localSheetId="52">#REF!</definedName>
    <definedName name="__gpd2" localSheetId="53">#REF!</definedName>
    <definedName name="__gpd2" localSheetId="54">#REF!</definedName>
    <definedName name="__gpd2" localSheetId="59">#REF!</definedName>
    <definedName name="__gpd2">#REF!</definedName>
    <definedName name="__TAB1" localSheetId="2">#REF!</definedName>
    <definedName name="__TAB1" localSheetId="21">#REF!</definedName>
    <definedName name="__TAB1" localSheetId="34">#REF!</definedName>
    <definedName name="__TAB1" localSheetId="25">#REF!</definedName>
    <definedName name="__TAB1" localSheetId="26">#REF!</definedName>
    <definedName name="__TAB1" localSheetId="27">#REF!</definedName>
    <definedName name="__TAB1" localSheetId="28">#REF!</definedName>
    <definedName name="__TAB1" localSheetId="29">#REF!</definedName>
    <definedName name="__TAB1" localSheetId="30">#REF!</definedName>
    <definedName name="__TAB1" localSheetId="31">#REF!</definedName>
    <definedName name="__TAB1" localSheetId="33">#REF!</definedName>
    <definedName name="__TAB1" localSheetId="37">#REF!</definedName>
    <definedName name="__TAB1" localSheetId="38">#REF!</definedName>
    <definedName name="__TAB1" localSheetId="39">#REF!</definedName>
    <definedName name="__TAB1" localSheetId="40">#REF!</definedName>
    <definedName name="__TAB1" localSheetId="41">#REF!</definedName>
    <definedName name="__TAB1" localSheetId="42">#REF!</definedName>
    <definedName name="__TAB1" localSheetId="44">#REF!</definedName>
    <definedName name="__TAB1" localSheetId="46">#REF!</definedName>
    <definedName name="__TAB1" localSheetId="47">#REF!</definedName>
    <definedName name="__TAB1" localSheetId="48">#REF!</definedName>
    <definedName name="__TAB1" localSheetId="49">#REF!</definedName>
    <definedName name="__TAB1" localSheetId="50">#REF!</definedName>
    <definedName name="__TAB1" localSheetId="51">#REF!</definedName>
    <definedName name="__TAB1" localSheetId="52">#REF!</definedName>
    <definedName name="__TAB1" localSheetId="53">#REF!</definedName>
    <definedName name="__TAB1" localSheetId="54">#REF!</definedName>
    <definedName name="__TAB1" localSheetId="59">#REF!</definedName>
    <definedName name="__TAB1">#REF!</definedName>
    <definedName name="__TAB2" localSheetId="2">#REF!</definedName>
    <definedName name="__TAB2" localSheetId="21">#REF!</definedName>
    <definedName name="__TAB2" localSheetId="34">#REF!</definedName>
    <definedName name="__TAB2" localSheetId="25">#REF!</definedName>
    <definedName name="__TAB2" localSheetId="26">#REF!</definedName>
    <definedName name="__TAB2" localSheetId="27">#REF!</definedName>
    <definedName name="__TAB2" localSheetId="28">#REF!</definedName>
    <definedName name="__TAB2" localSheetId="29">#REF!</definedName>
    <definedName name="__TAB2" localSheetId="30">#REF!</definedName>
    <definedName name="__TAB2" localSheetId="31">#REF!</definedName>
    <definedName name="__TAB2" localSheetId="33">#REF!</definedName>
    <definedName name="__TAB2" localSheetId="37">#REF!</definedName>
    <definedName name="__TAB2" localSheetId="38">#REF!</definedName>
    <definedName name="__TAB2" localSheetId="39">#REF!</definedName>
    <definedName name="__TAB2" localSheetId="40">#REF!</definedName>
    <definedName name="__TAB2" localSheetId="41">#REF!</definedName>
    <definedName name="__TAB2" localSheetId="42">#REF!</definedName>
    <definedName name="__TAB2" localSheetId="44">#REF!</definedName>
    <definedName name="__TAB2" localSheetId="46">#REF!</definedName>
    <definedName name="__TAB2" localSheetId="47">#REF!</definedName>
    <definedName name="__TAB2" localSheetId="48">#REF!</definedName>
    <definedName name="__TAB2" localSheetId="49">#REF!</definedName>
    <definedName name="__TAB2" localSheetId="50">#REF!</definedName>
    <definedName name="__TAB2" localSheetId="51">#REF!</definedName>
    <definedName name="__TAB2" localSheetId="52">#REF!</definedName>
    <definedName name="__TAB2" localSheetId="53">#REF!</definedName>
    <definedName name="__TAB2" localSheetId="54">#REF!</definedName>
    <definedName name="__TAB2" localSheetId="59">#REF!</definedName>
    <definedName name="__TAB2">#REF!</definedName>
    <definedName name="__TAB3" localSheetId="2">#REF!</definedName>
    <definedName name="__TAB3" localSheetId="21">#REF!</definedName>
    <definedName name="__TAB3" localSheetId="34">#REF!</definedName>
    <definedName name="__TAB3" localSheetId="25">#REF!</definedName>
    <definedName name="__TAB3" localSheetId="26">#REF!</definedName>
    <definedName name="__TAB3" localSheetId="27">#REF!</definedName>
    <definedName name="__TAB3" localSheetId="28">#REF!</definedName>
    <definedName name="__TAB3" localSheetId="29">#REF!</definedName>
    <definedName name="__TAB3" localSheetId="30">#REF!</definedName>
    <definedName name="__TAB3" localSheetId="31">#REF!</definedName>
    <definedName name="__TAB3" localSheetId="33">#REF!</definedName>
    <definedName name="__TAB3" localSheetId="37">#REF!</definedName>
    <definedName name="__TAB3" localSheetId="38">#REF!</definedName>
    <definedName name="__TAB3" localSheetId="39">#REF!</definedName>
    <definedName name="__TAB3" localSheetId="40">#REF!</definedName>
    <definedName name="__TAB3" localSheetId="41">#REF!</definedName>
    <definedName name="__TAB3" localSheetId="42">#REF!</definedName>
    <definedName name="__TAB3" localSheetId="44">#REF!</definedName>
    <definedName name="__TAB3" localSheetId="46">#REF!</definedName>
    <definedName name="__TAB3" localSheetId="47">#REF!</definedName>
    <definedName name="__TAB3" localSheetId="48">#REF!</definedName>
    <definedName name="__TAB3" localSheetId="49">#REF!</definedName>
    <definedName name="__TAB3" localSheetId="50">#REF!</definedName>
    <definedName name="__TAB3" localSheetId="51">#REF!</definedName>
    <definedName name="__TAB3" localSheetId="52">#REF!</definedName>
    <definedName name="__TAB3" localSheetId="53">#REF!</definedName>
    <definedName name="__TAB3" localSheetId="54">#REF!</definedName>
    <definedName name="__TAB3" localSheetId="59">#REF!</definedName>
    <definedName name="__TAB3">#REF!</definedName>
    <definedName name="__TAB4" localSheetId="2">#REF!</definedName>
    <definedName name="__TAB4" localSheetId="21">#REF!</definedName>
    <definedName name="__TAB4" localSheetId="34">#REF!</definedName>
    <definedName name="__TAB4" localSheetId="25">#REF!</definedName>
    <definedName name="__TAB4" localSheetId="26">#REF!</definedName>
    <definedName name="__TAB4" localSheetId="27">#REF!</definedName>
    <definedName name="__TAB4" localSheetId="28">#REF!</definedName>
    <definedName name="__TAB4" localSheetId="29">#REF!</definedName>
    <definedName name="__TAB4" localSheetId="30">#REF!</definedName>
    <definedName name="__TAB4" localSheetId="31">#REF!</definedName>
    <definedName name="__TAB4" localSheetId="33">#REF!</definedName>
    <definedName name="__TAB4" localSheetId="37">#REF!</definedName>
    <definedName name="__TAB4" localSheetId="38">#REF!</definedName>
    <definedName name="__TAB4" localSheetId="39">#REF!</definedName>
    <definedName name="__TAB4" localSheetId="40">#REF!</definedName>
    <definedName name="__TAB4" localSheetId="41">#REF!</definedName>
    <definedName name="__TAB4" localSheetId="42">#REF!</definedName>
    <definedName name="__TAB4" localSheetId="44">#REF!</definedName>
    <definedName name="__TAB4" localSheetId="46">#REF!</definedName>
    <definedName name="__TAB4" localSheetId="47">#REF!</definedName>
    <definedName name="__TAB4" localSheetId="48">#REF!</definedName>
    <definedName name="__TAB4" localSheetId="49">#REF!</definedName>
    <definedName name="__TAB4" localSheetId="50">#REF!</definedName>
    <definedName name="__TAB4" localSheetId="51">#REF!</definedName>
    <definedName name="__TAB4" localSheetId="52">#REF!</definedName>
    <definedName name="__TAB4" localSheetId="53">#REF!</definedName>
    <definedName name="__TAB4" localSheetId="54">#REF!</definedName>
    <definedName name="__TAB4" localSheetId="59">#REF!</definedName>
    <definedName name="__TAB4">#REF!</definedName>
    <definedName name="__TAB5" localSheetId="2">#REF!</definedName>
    <definedName name="__TAB5" localSheetId="21">#REF!</definedName>
    <definedName name="__TAB5" localSheetId="34">#REF!</definedName>
    <definedName name="__TAB5" localSheetId="25">#REF!</definedName>
    <definedName name="__TAB5" localSheetId="26">#REF!</definedName>
    <definedName name="__TAB5" localSheetId="27">#REF!</definedName>
    <definedName name="__TAB5" localSheetId="28">#REF!</definedName>
    <definedName name="__TAB5" localSheetId="29">#REF!</definedName>
    <definedName name="__TAB5" localSheetId="30">#REF!</definedName>
    <definedName name="__TAB5" localSheetId="31">#REF!</definedName>
    <definedName name="__TAB5" localSheetId="33">#REF!</definedName>
    <definedName name="__TAB5" localSheetId="37">#REF!</definedName>
    <definedName name="__TAB5" localSheetId="38">#REF!</definedName>
    <definedName name="__TAB5" localSheetId="39">#REF!</definedName>
    <definedName name="__TAB5" localSheetId="40">#REF!</definedName>
    <definedName name="__TAB5" localSheetId="41">#REF!</definedName>
    <definedName name="__TAB5" localSheetId="42">#REF!</definedName>
    <definedName name="__TAB5" localSheetId="44">#REF!</definedName>
    <definedName name="__TAB5" localSheetId="46">#REF!</definedName>
    <definedName name="__TAB5" localSheetId="47">#REF!</definedName>
    <definedName name="__TAB5" localSheetId="48">#REF!</definedName>
    <definedName name="__TAB5" localSheetId="49">#REF!</definedName>
    <definedName name="__TAB5" localSheetId="50">#REF!</definedName>
    <definedName name="__TAB5" localSheetId="51">#REF!</definedName>
    <definedName name="__TAB5" localSheetId="52">#REF!</definedName>
    <definedName name="__TAB5" localSheetId="53">#REF!</definedName>
    <definedName name="__TAB5" localSheetId="54">#REF!</definedName>
    <definedName name="__TAB5" localSheetId="59">#REF!</definedName>
    <definedName name="__TAB5">#REF!</definedName>
    <definedName name="__TAB6" localSheetId="2">#REF!</definedName>
    <definedName name="__TAB6" localSheetId="21">#REF!</definedName>
    <definedName name="__TAB6" localSheetId="34">#REF!</definedName>
    <definedName name="__TAB6" localSheetId="25">#REF!</definedName>
    <definedName name="__TAB6" localSheetId="26">#REF!</definedName>
    <definedName name="__TAB6" localSheetId="27">#REF!</definedName>
    <definedName name="__TAB6" localSheetId="28">#REF!</definedName>
    <definedName name="__TAB6" localSheetId="29">#REF!</definedName>
    <definedName name="__TAB6" localSheetId="30">#REF!</definedName>
    <definedName name="__TAB6" localSheetId="31">#REF!</definedName>
    <definedName name="__TAB6" localSheetId="33">#REF!</definedName>
    <definedName name="__TAB6" localSheetId="37">#REF!</definedName>
    <definedName name="__TAB6" localSheetId="38">#REF!</definedName>
    <definedName name="__TAB6" localSheetId="39">#REF!</definedName>
    <definedName name="__TAB6" localSheetId="40">#REF!</definedName>
    <definedName name="__TAB6" localSheetId="41">#REF!</definedName>
    <definedName name="__TAB6" localSheetId="42">#REF!</definedName>
    <definedName name="__TAB6" localSheetId="44">#REF!</definedName>
    <definedName name="__TAB6" localSheetId="46">#REF!</definedName>
    <definedName name="__TAB6" localSheetId="47">#REF!</definedName>
    <definedName name="__TAB6" localSheetId="48">#REF!</definedName>
    <definedName name="__TAB6" localSheetId="49">#REF!</definedName>
    <definedName name="__TAB6" localSheetId="50">#REF!</definedName>
    <definedName name="__TAB6" localSheetId="51">#REF!</definedName>
    <definedName name="__TAB6" localSheetId="52">#REF!</definedName>
    <definedName name="__TAB6" localSheetId="53">#REF!</definedName>
    <definedName name="__TAB6" localSheetId="54">#REF!</definedName>
    <definedName name="__TAB6" localSheetId="59">#REF!</definedName>
    <definedName name="__TAB6">#REF!</definedName>
    <definedName name="__TAB7" localSheetId="2">#REF!</definedName>
    <definedName name="__TAB7" localSheetId="21">#REF!</definedName>
    <definedName name="__TAB7" localSheetId="34">#REF!</definedName>
    <definedName name="__TAB7" localSheetId="25">#REF!</definedName>
    <definedName name="__TAB7" localSheetId="26">#REF!</definedName>
    <definedName name="__TAB7" localSheetId="27">#REF!</definedName>
    <definedName name="__TAB7" localSheetId="28">#REF!</definedName>
    <definedName name="__TAB7" localSheetId="29">#REF!</definedName>
    <definedName name="__TAB7" localSheetId="30">#REF!</definedName>
    <definedName name="__TAB7" localSheetId="31">#REF!</definedName>
    <definedName name="__TAB7" localSheetId="33">#REF!</definedName>
    <definedName name="__TAB7" localSheetId="37">#REF!</definedName>
    <definedName name="__TAB7" localSheetId="38">#REF!</definedName>
    <definedName name="__TAB7" localSheetId="39">#REF!</definedName>
    <definedName name="__TAB7" localSheetId="40">#REF!</definedName>
    <definedName name="__TAB7" localSheetId="41">#REF!</definedName>
    <definedName name="__TAB7" localSheetId="42">#REF!</definedName>
    <definedName name="__TAB7" localSheetId="44">#REF!</definedName>
    <definedName name="__TAB7" localSheetId="46">#REF!</definedName>
    <definedName name="__TAB7" localSheetId="47">#REF!</definedName>
    <definedName name="__TAB7" localSheetId="48">#REF!</definedName>
    <definedName name="__TAB7" localSheetId="49">#REF!</definedName>
    <definedName name="__TAB7" localSheetId="50">#REF!</definedName>
    <definedName name="__TAB7" localSheetId="51">#REF!</definedName>
    <definedName name="__TAB7" localSheetId="52">#REF!</definedName>
    <definedName name="__TAB7" localSheetId="53">#REF!</definedName>
    <definedName name="__TAB7" localSheetId="54">#REF!</definedName>
    <definedName name="__TAB7" localSheetId="59">#REF!</definedName>
    <definedName name="__TAB7">#REF!</definedName>
    <definedName name="__TAB8" localSheetId="2">#REF!</definedName>
    <definedName name="__TAB8" localSheetId="21">#REF!</definedName>
    <definedName name="__TAB8" localSheetId="34">#REF!</definedName>
    <definedName name="__TAB8" localSheetId="25">#REF!</definedName>
    <definedName name="__TAB8" localSheetId="26">#REF!</definedName>
    <definedName name="__TAB8" localSheetId="27">#REF!</definedName>
    <definedName name="__TAB8" localSheetId="28">#REF!</definedName>
    <definedName name="__TAB8" localSheetId="29">#REF!</definedName>
    <definedName name="__TAB8" localSheetId="30">#REF!</definedName>
    <definedName name="__TAB8" localSheetId="31">#REF!</definedName>
    <definedName name="__TAB8" localSheetId="33">#REF!</definedName>
    <definedName name="__TAB8" localSheetId="37">#REF!</definedName>
    <definedName name="__TAB8" localSheetId="38">#REF!</definedName>
    <definedName name="__TAB8" localSheetId="39">#REF!</definedName>
    <definedName name="__TAB8" localSheetId="40">#REF!</definedName>
    <definedName name="__TAB8" localSheetId="41">#REF!</definedName>
    <definedName name="__TAB8" localSheetId="42">#REF!</definedName>
    <definedName name="__TAB8" localSheetId="44">#REF!</definedName>
    <definedName name="__TAB8" localSheetId="46">#REF!</definedName>
    <definedName name="__TAB8" localSheetId="47">#REF!</definedName>
    <definedName name="__TAB8" localSheetId="48">#REF!</definedName>
    <definedName name="__TAB8" localSheetId="49">#REF!</definedName>
    <definedName name="__TAB8" localSheetId="50">#REF!</definedName>
    <definedName name="__TAB8" localSheetId="51">#REF!</definedName>
    <definedName name="__TAB8" localSheetId="52">#REF!</definedName>
    <definedName name="__TAB8" localSheetId="53">#REF!</definedName>
    <definedName name="__TAB8" localSheetId="54">#REF!</definedName>
    <definedName name="__TAB8" localSheetId="59">#REF!</definedName>
    <definedName name="__TAB8">#REF!</definedName>
    <definedName name="_1__123Graph_AAUTO__NA" localSheetId="2" hidden="1">#REF!</definedName>
    <definedName name="_1__123Graph_AAUTO__NA" localSheetId="21" hidden="1">#REF!</definedName>
    <definedName name="_1__123Graph_AAUTO__NA" localSheetId="34" hidden="1">#REF!</definedName>
    <definedName name="_1__123Graph_AAUTO__NA" localSheetId="25" hidden="1">#REF!</definedName>
    <definedName name="_1__123Graph_AAUTO__NA" localSheetId="26" hidden="1">#REF!</definedName>
    <definedName name="_1__123Graph_AAUTO__NA" localSheetId="27" hidden="1">#REF!</definedName>
    <definedName name="_1__123Graph_AAUTO__NA" localSheetId="28" hidden="1">#REF!</definedName>
    <definedName name="_1__123Graph_AAUTO__NA" localSheetId="29" hidden="1">#REF!</definedName>
    <definedName name="_1__123Graph_AAUTO__NA" localSheetId="30" hidden="1">#REF!</definedName>
    <definedName name="_1__123Graph_AAUTO__NA" localSheetId="31" hidden="1">#REF!</definedName>
    <definedName name="_1__123Graph_AAUTO__NA" localSheetId="33" hidden="1">#REF!</definedName>
    <definedName name="_1__123Graph_AAUTO__NA" localSheetId="37" hidden="1">#REF!</definedName>
    <definedName name="_1__123Graph_AAUTO__NA" localSheetId="38" hidden="1">#REF!</definedName>
    <definedName name="_1__123Graph_AAUTO__NA" localSheetId="39" hidden="1">#REF!</definedName>
    <definedName name="_1__123Graph_AAUTO__NA" localSheetId="40" hidden="1">#REF!</definedName>
    <definedName name="_1__123Graph_AAUTO__NA" localSheetId="41" hidden="1">#REF!</definedName>
    <definedName name="_1__123Graph_AAUTO__NA" localSheetId="42" hidden="1">#REF!</definedName>
    <definedName name="_1__123Graph_AAUTO__NA" localSheetId="44" hidden="1">#REF!</definedName>
    <definedName name="_1__123Graph_AAUTO__NA" localSheetId="46" hidden="1">#REF!</definedName>
    <definedName name="_1__123Graph_AAUTO__NA" localSheetId="47" hidden="1">#REF!</definedName>
    <definedName name="_1__123Graph_AAUTO__NA" localSheetId="48" hidden="1">#REF!</definedName>
    <definedName name="_1__123Graph_AAUTO__NA" localSheetId="49" hidden="1">#REF!</definedName>
    <definedName name="_1__123Graph_AAUTO__NA" localSheetId="50" hidden="1">#REF!</definedName>
    <definedName name="_1__123Graph_AAUTO__NA" localSheetId="51" hidden="1">#REF!</definedName>
    <definedName name="_1__123Graph_AAUTO__NA" localSheetId="52" hidden="1">#REF!</definedName>
    <definedName name="_1__123Graph_AAUTO__NA" localSheetId="53" hidden="1">#REF!</definedName>
    <definedName name="_1__123Graph_AAUTO__NA" localSheetId="54" hidden="1">#REF!</definedName>
    <definedName name="_1__123Graph_AAUTO__NA" localSheetId="59" hidden="1">#REF!</definedName>
    <definedName name="_1__123Graph_AAUTO__NA" hidden="1">#REF!</definedName>
    <definedName name="_10__123Graph_ABAU" localSheetId="2" hidden="1">#REF!</definedName>
    <definedName name="_10__123Graph_ABAU" localSheetId="34" hidden="1">#REF!</definedName>
    <definedName name="_10__123Graph_ABAU" localSheetId="26" hidden="1">#REF!</definedName>
    <definedName name="_10__123Graph_ABAU" localSheetId="27" hidden="1">#REF!</definedName>
    <definedName name="_10__123Graph_ABAU" localSheetId="28" hidden="1">#REF!</definedName>
    <definedName name="_10__123Graph_ABAU" localSheetId="29" hidden="1">#REF!</definedName>
    <definedName name="_10__123Graph_ABAU" localSheetId="31" hidden="1">#REF!</definedName>
    <definedName name="_10__123Graph_ABAU" localSheetId="44" hidden="1">#REF!</definedName>
    <definedName name="_10__123Graph_ABAU" localSheetId="46" hidden="1">#REF!</definedName>
    <definedName name="_10__123Graph_ABAU" localSheetId="47" hidden="1">#REF!</definedName>
    <definedName name="_10__123Graph_ABAU" localSheetId="48" hidden="1">#REF!</definedName>
    <definedName name="_10__123Graph_ABAU" localSheetId="49" hidden="1">#REF!</definedName>
    <definedName name="_10__123Graph_ABAU" localSheetId="50" hidden="1">#REF!</definedName>
    <definedName name="_10__123Graph_ABAU" localSheetId="51" hidden="1">#REF!</definedName>
    <definedName name="_10__123Graph_ABAU" localSheetId="52" hidden="1">#REF!</definedName>
    <definedName name="_10__123Graph_ABAU" localSheetId="53" hidden="1">#REF!</definedName>
    <definedName name="_10__123Graph_ABAU" localSheetId="54" hidden="1">#REF!</definedName>
    <definedName name="_10__123Graph_ABAU" localSheetId="59" hidden="1">#REF!</definedName>
    <definedName name="_10__123Graph_ABAU" hidden="1">#REF!</definedName>
    <definedName name="_10__123Graph_ABIP__AF" localSheetId="2" hidden="1">#REF!</definedName>
    <definedName name="_10__123Graph_ABIP__AF" localSheetId="12" hidden="1">#REF!</definedName>
    <definedName name="_10__123Graph_ABIP__AF" localSheetId="21" hidden="1">#REF!</definedName>
    <definedName name="_10__123Graph_ABIP__AF" localSheetId="34" hidden="1">#REF!</definedName>
    <definedName name="_10__123Graph_ABIP__AF" localSheetId="26" hidden="1">#REF!</definedName>
    <definedName name="_10__123Graph_ABIP__AF" localSheetId="27" hidden="1">#REF!</definedName>
    <definedName name="_10__123Graph_ABIP__AF" localSheetId="28" hidden="1">#REF!</definedName>
    <definedName name="_10__123Graph_ABIP__AF" localSheetId="29" hidden="1">#REF!</definedName>
    <definedName name="_10__123Graph_ABIP__AF" localSheetId="30" hidden="1">#REF!</definedName>
    <definedName name="_10__123Graph_ABIP__AF" localSheetId="31" hidden="1">#REF!</definedName>
    <definedName name="_10__123Graph_ABIP__AF" localSheetId="33" hidden="1">#REF!</definedName>
    <definedName name="_10__123Graph_ABIP__AF" localSheetId="37" hidden="1">#REF!</definedName>
    <definedName name="_10__123Graph_ABIP__AF" localSheetId="38" hidden="1">#REF!</definedName>
    <definedName name="_10__123Graph_ABIP__AF" localSheetId="39" hidden="1">#REF!</definedName>
    <definedName name="_10__123Graph_ABIP__AF" localSheetId="40" hidden="1">#REF!</definedName>
    <definedName name="_10__123Graph_ABIP__AF" localSheetId="41" hidden="1">#REF!</definedName>
    <definedName name="_10__123Graph_ABIP__AF" localSheetId="42" hidden="1">#REF!</definedName>
    <definedName name="_10__123Graph_ABIP__AF" localSheetId="44" hidden="1">#REF!</definedName>
    <definedName name="_10__123Graph_ABIP__AF" localSheetId="46" hidden="1">#REF!</definedName>
    <definedName name="_10__123Graph_ABIP__AF" localSheetId="47" hidden="1">#REF!</definedName>
    <definedName name="_10__123Graph_ABIP__AF" localSheetId="48" hidden="1">#REF!</definedName>
    <definedName name="_10__123Graph_ABIP__AF" localSheetId="49" hidden="1">#REF!</definedName>
    <definedName name="_10__123Graph_ABIP__AF" localSheetId="50" hidden="1">#REF!</definedName>
    <definedName name="_10__123Graph_ABIP__AF" localSheetId="51" hidden="1">#REF!</definedName>
    <definedName name="_10__123Graph_ABIP__AF" localSheetId="52" hidden="1">#REF!</definedName>
    <definedName name="_10__123Graph_ABIP__AF" localSheetId="53" hidden="1">#REF!</definedName>
    <definedName name="_10__123Graph_ABIP__AF" localSheetId="54" hidden="1">#REF!</definedName>
    <definedName name="_10__123Graph_ABIP__AF" localSheetId="59" hidden="1">#REF!</definedName>
    <definedName name="_10__123Graph_ABIP__AF" localSheetId="0" hidden="1">#REF!</definedName>
    <definedName name="_10__123Graph_ABIP__AF" hidden="1">#REF!</definedName>
    <definedName name="_10__123Graph_ABIP__EE" localSheetId="2" hidden="1">#REF!</definedName>
    <definedName name="_10__123Graph_ABIP__EE" localSheetId="21" hidden="1">#REF!</definedName>
    <definedName name="_10__123Graph_ABIP__EE" localSheetId="34" hidden="1">#REF!</definedName>
    <definedName name="_10__123Graph_ABIP__EE" localSheetId="25" hidden="1">#REF!</definedName>
    <definedName name="_10__123Graph_ABIP__EE" localSheetId="26" hidden="1">#REF!</definedName>
    <definedName name="_10__123Graph_ABIP__EE" localSheetId="27" hidden="1">#REF!</definedName>
    <definedName name="_10__123Graph_ABIP__EE" localSheetId="28" hidden="1">#REF!</definedName>
    <definedName name="_10__123Graph_ABIP__EE" localSheetId="29" hidden="1">#REF!</definedName>
    <definedName name="_10__123Graph_ABIP__EE" localSheetId="30" hidden="1">#REF!</definedName>
    <definedName name="_10__123Graph_ABIP__EE" localSheetId="31" hidden="1">#REF!</definedName>
    <definedName name="_10__123Graph_ABIP__EE" localSheetId="32" hidden="1">#REF!</definedName>
    <definedName name="_10__123Graph_ABIP__EE" localSheetId="33" hidden="1">#REF!</definedName>
    <definedName name="_10__123Graph_ABIP__EE" localSheetId="43" hidden="1">#REF!</definedName>
    <definedName name="_10__123Graph_ABIP__EE" localSheetId="37" hidden="1">#REF!</definedName>
    <definedName name="_10__123Graph_ABIP__EE" localSheetId="38" hidden="1">#REF!</definedName>
    <definedName name="_10__123Graph_ABIP__EE" localSheetId="39" hidden="1">#REF!</definedName>
    <definedName name="_10__123Graph_ABIP__EE" localSheetId="40" hidden="1">#REF!</definedName>
    <definedName name="_10__123Graph_ABIP__EE" localSheetId="41" hidden="1">#REF!</definedName>
    <definedName name="_10__123Graph_ABIP__EE" localSheetId="42" hidden="1">#REF!</definedName>
    <definedName name="_10__123Graph_ABIP__EE" localSheetId="44" hidden="1">#REF!</definedName>
    <definedName name="_10__123Graph_ABIP__EE" localSheetId="46" hidden="1">#REF!</definedName>
    <definedName name="_10__123Graph_ABIP__EE" localSheetId="47" hidden="1">#REF!</definedName>
    <definedName name="_10__123Graph_ABIP__EE" localSheetId="48" hidden="1">#REF!</definedName>
    <definedName name="_10__123Graph_ABIP__EE" localSheetId="49" hidden="1">#REF!</definedName>
    <definedName name="_10__123Graph_ABIP__EE" localSheetId="50" hidden="1">#REF!</definedName>
    <definedName name="_10__123Graph_ABIP__EE" localSheetId="51" hidden="1">#REF!</definedName>
    <definedName name="_10__123Graph_ABIP__EE" localSheetId="52" hidden="1">#REF!</definedName>
    <definedName name="_10__123Graph_ABIP__EE" localSheetId="53" hidden="1">#REF!</definedName>
    <definedName name="_10__123Graph_ABIP__EE" localSheetId="54" hidden="1">#REF!</definedName>
    <definedName name="_10__123Graph_ABIP__EE" localSheetId="58" hidden="1">#REF!</definedName>
    <definedName name="_10__123Graph_ABIP__EE" localSheetId="59" hidden="1">#REF!</definedName>
    <definedName name="_10__123Graph_ABIP__EE" localSheetId="23" hidden="1">#REF!</definedName>
    <definedName name="_10__123Graph_ABIP__EE" hidden="1">#REF!</definedName>
    <definedName name="_10__123Graph_AGDP_2" localSheetId="2" hidden="1">#REF!</definedName>
    <definedName name="_10__123Graph_AGDP_2" localSheetId="21" hidden="1">#REF!</definedName>
    <definedName name="_10__123Graph_AGDP_2" localSheetId="34" hidden="1">#REF!</definedName>
    <definedName name="_10__123Graph_AGDP_2" localSheetId="25" hidden="1">#REF!</definedName>
    <definedName name="_10__123Graph_AGDP_2" localSheetId="26" hidden="1">#REF!</definedName>
    <definedName name="_10__123Graph_AGDP_2" localSheetId="27" hidden="1">#REF!</definedName>
    <definedName name="_10__123Graph_AGDP_2" localSheetId="28" hidden="1">#REF!</definedName>
    <definedName name="_10__123Graph_AGDP_2" localSheetId="29" hidden="1">#REF!</definedName>
    <definedName name="_10__123Graph_AGDP_2" localSheetId="30" hidden="1">#REF!</definedName>
    <definedName name="_10__123Graph_AGDP_2" localSheetId="31" hidden="1">#REF!</definedName>
    <definedName name="_10__123Graph_AGDP_2" localSheetId="32" hidden="1">#REF!</definedName>
    <definedName name="_10__123Graph_AGDP_2" localSheetId="33" hidden="1">#REF!</definedName>
    <definedName name="_10__123Graph_AGDP_2" localSheetId="43" hidden="1">#REF!</definedName>
    <definedName name="_10__123Graph_AGDP_2" localSheetId="46" hidden="1">#REF!</definedName>
    <definedName name="_10__123Graph_AGDP_2" localSheetId="47" hidden="1">#REF!</definedName>
    <definedName name="_10__123Graph_AGDP_2" localSheetId="48" hidden="1">#REF!</definedName>
    <definedName name="_10__123Graph_AGDP_2" localSheetId="49" hidden="1">#REF!</definedName>
    <definedName name="_10__123Graph_AGDP_2" localSheetId="50" hidden="1">#REF!</definedName>
    <definedName name="_10__123Graph_AGDP_2" localSheetId="51" hidden="1">#REF!</definedName>
    <definedName name="_10__123Graph_AGDP_2" localSheetId="52" hidden="1">#REF!</definedName>
    <definedName name="_10__123Graph_AGDP_2" localSheetId="53" hidden="1">#REF!</definedName>
    <definedName name="_10__123Graph_AGDP_2" localSheetId="54" hidden="1">#REF!</definedName>
    <definedName name="_10__123Graph_AGDP_2" localSheetId="58" hidden="1">#REF!</definedName>
    <definedName name="_10__123Graph_AGDP_2" localSheetId="59" hidden="1">#REF!</definedName>
    <definedName name="_10__123Graph_AGDP_2" hidden="1">#REF!</definedName>
    <definedName name="_100__123Graph_CAUTO_E" localSheetId="2" hidden="1">#REF!</definedName>
    <definedName name="_100__123Graph_CAUTO_E" localSheetId="34" hidden="1">#REF!</definedName>
    <definedName name="_100__123Graph_CAUTO_E" localSheetId="25" hidden="1">#REF!</definedName>
    <definedName name="_100__123Graph_CAUTO_E" localSheetId="26" hidden="1">#REF!</definedName>
    <definedName name="_100__123Graph_CAUTO_E" localSheetId="27" hidden="1">#REF!</definedName>
    <definedName name="_100__123Graph_CAUTO_E" localSheetId="28" hidden="1">#REF!</definedName>
    <definedName name="_100__123Graph_CAUTO_E" localSheetId="29" hidden="1">#REF!</definedName>
    <definedName name="_100__123Graph_CAUTO_E" localSheetId="30" hidden="1">#REF!</definedName>
    <definedName name="_100__123Graph_CAUTO_E" localSheetId="31" hidden="1">#REF!</definedName>
    <definedName name="_100__123Graph_CAUTO_E" localSheetId="32" hidden="1">#REF!</definedName>
    <definedName name="_100__123Graph_CAUTO_E" localSheetId="33" hidden="1">#REF!</definedName>
    <definedName name="_100__123Graph_CAUTO_E" localSheetId="37" hidden="1">#REF!</definedName>
    <definedName name="_100__123Graph_CAUTO_E" localSheetId="38" hidden="1">#REF!</definedName>
    <definedName name="_100__123Graph_CAUTO_E" localSheetId="39" hidden="1">#REF!</definedName>
    <definedName name="_100__123Graph_CAUTO_E" localSheetId="40" hidden="1">#REF!</definedName>
    <definedName name="_100__123Graph_CAUTO_E" localSheetId="41" hidden="1">#REF!</definedName>
    <definedName name="_100__123Graph_CAUTO_E" localSheetId="42" hidden="1">#REF!</definedName>
    <definedName name="_100__123Graph_CAUTO_E" localSheetId="44" hidden="1">#REF!</definedName>
    <definedName name="_100__123Graph_CAUTO_E" localSheetId="46" hidden="1">#REF!</definedName>
    <definedName name="_100__123Graph_CAUTO_E" localSheetId="47" hidden="1">#REF!</definedName>
    <definedName name="_100__123Graph_CAUTO_E" localSheetId="48" hidden="1">#REF!</definedName>
    <definedName name="_100__123Graph_CAUTO_E" localSheetId="49" hidden="1">#REF!</definedName>
    <definedName name="_100__123Graph_CAUTO_E" localSheetId="50" hidden="1">#REF!</definedName>
    <definedName name="_100__123Graph_CAUTO_E" localSheetId="51" hidden="1">#REF!</definedName>
    <definedName name="_100__123Graph_CAUTO_E" localSheetId="52" hidden="1">#REF!</definedName>
    <definedName name="_100__123Graph_CAUTO_E" localSheetId="53" hidden="1">#REF!</definedName>
    <definedName name="_100__123Graph_CAUTO_E" localSheetId="54" hidden="1">#REF!</definedName>
    <definedName name="_100__123Graph_CAUTO_E" localSheetId="59" hidden="1">#REF!</definedName>
    <definedName name="_100__123Graph_CAUTO_E" hidden="1">#REF!</definedName>
    <definedName name="_100__123Graph_CBIP__LA" localSheetId="2" hidden="1">#REF!</definedName>
    <definedName name="_100__123Graph_CBIP__LA" localSheetId="21" hidden="1">#REF!</definedName>
    <definedName name="_100__123Graph_CBIP__LA" localSheetId="34" hidden="1">#REF!</definedName>
    <definedName name="_100__123Graph_CBIP__LA" localSheetId="25" hidden="1">#REF!</definedName>
    <definedName name="_100__123Graph_CBIP__LA" localSheetId="26" hidden="1">#REF!</definedName>
    <definedName name="_100__123Graph_CBIP__LA" localSheetId="27" hidden="1">#REF!</definedName>
    <definedName name="_100__123Graph_CBIP__LA" localSheetId="28" hidden="1">#REF!</definedName>
    <definedName name="_100__123Graph_CBIP__LA" localSheetId="29" hidden="1">#REF!</definedName>
    <definedName name="_100__123Graph_CBIP__LA" localSheetId="30" hidden="1">#REF!</definedName>
    <definedName name="_100__123Graph_CBIP__LA" localSheetId="31" hidden="1">#REF!</definedName>
    <definedName name="_100__123Graph_CBIP__LA" localSheetId="32" hidden="1">#REF!</definedName>
    <definedName name="_100__123Graph_CBIP__LA" localSheetId="33" hidden="1">#REF!</definedName>
    <definedName name="_100__123Graph_CBIP__LA" localSheetId="43" hidden="1">#REF!</definedName>
    <definedName name="_100__123Graph_CBIP__LA" localSheetId="37" hidden="1">#REF!</definedName>
    <definedName name="_100__123Graph_CBIP__LA" localSheetId="38" hidden="1">#REF!</definedName>
    <definedName name="_100__123Graph_CBIP__LA" localSheetId="39" hidden="1">#REF!</definedName>
    <definedName name="_100__123Graph_CBIP__LA" localSheetId="40" hidden="1">#REF!</definedName>
    <definedName name="_100__123Graph_CBIP__LA" localSheetId="41" hidden="1">#REF!</definedName>
    <definedName name="_100__123Graph_CBIP__LA" localSheetId="42" hidden="1">#REF!</definedName>
    <definedName name="_100__123Graph_CBIP__LA" localSheetId="44" hidden="1">#REF!</definedName>
    <definedName name="_100__123Graph_CBIP__LA" localSheetId="46" hidden="1">#REF!</definedName>
    <definedName name="_100__123Graph_CBIP__LA" localSheetId="47" hidden="1">#REF!</definedName>
    <definedName name="_100__123Graph_CBIP__LA" localSheetId="48" hidden="1">#REF!</definedName>
    <definedName name="_100__123Graph_CBIP__LA" localSheetId="49" hidden="1">#REF!</definedName>
    <definedName name="_100__123Graph_CBIP__LA" localSheetId="50" hidden="1">#REF!</definedName>
    <definedName name="_100__123Graph_CBIP__LA" localSheetId="51" hidden="1">#REF!</definedName>
    <definedName name="_100__123Graph_CBIP__LA" localSheetId="52" hidden="1">#REF!</definedName>
    <definedName name="_100__123Graph_CBIP__LA" localSheetId="53" hidden="1">#REF!</definedName>
    <definedName name="_100__123Graph_CBIP__LA" localSheetId="54" hidden="1">#REF!</definedName>
    <definedName name="_100__123Graph_CBIP__LA" localSheetId="58" hidden="1">#REF!</definedName>
    <definedName name="_100__123Graph_CBIP__LA" localSheetId="59" hidden="1">#REF!</definedName>
    <definedName name="_100__123Graph_CBIP__LA" localSheetId="23" hidden="1">#REF!</definedName>
    <definedName name="_100__123Graph_CBIP__LA" hidden="1">#REF!</definedName>
    <definedName name="_100__123Graph_DBIP__EE" localSheetId="2" hidden="1">#REF!</definedName>
    <definedName name="_100__123Graph_DBIP__EE" localSheetId="12" hidden="1">#REF!</definedName>
    <definedName name="_100__123Graph_DBIP__EE" localSheetId="21" hidden="1">#REF!</definedName>
    <definedName name="_100__123Graph_DBIP__EE" localSheetId="34" hidden="1">#REF!</definedName>
    <definedName name="_100__123Graph_DBIP__EE" localSheetId="26" hidden="1">#REF!</definedName>
    <definedName name="_100__123Graph_DBIP__EE" localSheetId="27" hidden="1">#REF!</definedName>
    <definedName name="_100__123Graph_DBIP__EE" localSheetId="28" hidden="1">#REF!</definedName>
    <definedName name="_100__123Graph_DBIP__EE" localSheetId="29" hidden="1">#REF!</definedName>
    <definedName name="_100__123Graph_DBIP__EE" localSheetId="30" hidden="1">#REF!</definedName>
    <definedName name="_100__123Graph_DBIP__EE" localSheetId="31" hidden="1">#REF!</definedName>
    <definedName name="_100__123Graph_DBIP__EE" localSheetId="33" hidden="1">#REF!</definedName>
    <definedName name="_100__123Graph_DBIP__EE" localSheetId="43" hidden="1">#REF!</definedName>
    <definedName name="_100__123Graph_DBIP__EE" localSheetId="37" hidden="1">#REF!</definedName>
    <definedName name="_100__123Graph_DBIP__EE" localSheetId="38" hidden="1">#REF!</definedName>
    <definedName name="_100__123Graph_DBIP__EE" localSheetId="39" hidden="1">#REF!</definedName>
    <definedName name="_100__123Graph_DBIP__EE" localSheetId="40" hidden="1">#REF!</definedName>
    <definedName name="_100__123Graph_DBIP__EE" localSheetId="41" hidden="1">#REF!</definedName>
    <definedName name="_100__123Graph_DBIP__EE" localSheetId="42" hidden="1">#REF!</definedName>
    <definedName name="_100__123Graph_DBIP__EE" localSheetId="44" hidden="1">#REF!</definedName>
    <definedName name="_100__123Graph_DBIP__EE" localSheetId="46" hidden="1">#REF!</definedName>
    <definedName name="_100__123Graph_DBIP__EE" localSheetId="47" hidden="1">#REF!</definedName>
    <definedName name="_100__123Graph_DBIP__EE" localSheetId="48" hidden="1">#REF!</definedName>
    <definedName name="_100__123Graph_DBIP__EE" localSheetId="49" hidden="1">#REF!</definedName>
    <definedName name="_100__123Graph_DBIP__EE" localSheetId="50" hidden="1">#REF!</definedName>
    <definedName name="_100__123Graph_DBIP__EE" localSheetId="51" hidden="1">#REF!</definedName>
    <definedName name="_100__123Graph_DBIP__EE" localSheetId="52" hidden="1">#REF!</definedName>
    <definedName name="_100__123Graph_DBIP__EE" localSheetId="53" hidden="1">#REF!</definedName>
    <definedName name="_100__123Graph_DBIP__EE" localSheetId="54" hidden="1">#REF!</definedName>
    <definedName name="_100__123Graph_DBIP__EE" localSheetId="59" hidden="1">#REF!</definedName>
    <definedName name="_100__123Graph_DBIP__EE" localSheetId="0" hidden="1">#REF!</definedName>
    <definedName name="_100__123Graph_DBIP__EE" hidden="1">#REF!</definedName>
    <definedName name="_102__123Graph_EBAU" localSheetId="2" hidden="1">#REF!</definedName>
    <definedName name="_102__123Graph_EBAU" localSheetId="34" hidden="1">#REF!</definedName>
    <definedName name="_102__123Graph_EBAU" localSheetId="25" hidden="1">#REF!</definedName>
    <definedName name="_102__123Graph_EBAU" localSheetId="26" hidden="1">#REF!</definedName>
    <definedName name="_102__123Graph_EBAU" localSheetId="27" hidden="1">#REF!</definedName>
    <definedName name="_102__123Graph_EBAU" localSheetId="28" hidden="1">#REF!</definedName>
    <definedName name="_102__123Graph_EBAU" localSheetId="29" hidden="1">#REF!</definedName>
    <definedName name="_102__123Graph_EBAU" localSheetId="30" hidden="1">#REF!</definedName>
    <definedName name="_102__123Graph_EBAU" localSheetId="31" hidden="1">#REF!</definedName>
    <definedName name="_102__123Graph_EBAU" localSheetId="32" hidden="1">#REF!</definedName>
    <definedName name="_102__123Graph_EBAU" localSheetId="33" hidden="1">#REF!</definedName>
    <definedName name="_102__123Graph_EBAU" localSheetId="37" hidden="1">#REF!</definedName>
    <definedName name="_102__123Graph_EBAU" localSheetId="38" hidden="1">#REF!</definedName>
    <definedName name="_102__123Graph_EBAU" localSheetId="39" hidden="1">#REF!</definedName>
    <definedName name="_102__123Graph_EBAU" localSheetId="40" hidden="1">#REF!</definedName>
    <definedName name="_102__123Graph_EBAU" localSheetId="41" hidden="1">#REF!</definedName>
    <definedName name="_102__123Graph_EBAU" localSheetId="42" hidden="1">#REF!</definedName>
    <definedName name="_102__123Graph_EBAU" localSheetId="44" hidden="1">#REF!</definedName>
    <definedName name="_102__123Graph_EBAU" localSheetId="46" hidden="1">#REF!</definedName>
    <definedName name="_102__123Graph_EBAU" localSheetId="47" hidden="1">#REF!</definedName>
    <definedName name="_102__123Graph_EBAU" localSheetId="48" hidden="1">#REF!</definedName>
    <definedName name="_102__123Graph_EBAU" localSheetId="49" hidden="1">#REF!</definedName>
    <definedName name="_102__123Graph_EBAU" localSheetId="50" hidden="1">#REF!</definedName>
    <definedName name="_102__123Graph_EBAU" localSheetId="51" hidden="1">#REF!</definedName>
    <definedName name="_102__123Graph_EBAU" localSheetId="52" hidden="1">#REF!</definedName>
    <definedName name="_102__123Graph_EBAU" localSheetId="53" hidden="1">#REF!</definedName>
    <definedName name="_102__123Graph_EBAU" localSheetId="54" hidden="1">#REF!</definedName>
    <definedName name="_102__123Graph_EBAU" localSheetId="58" hidden="1">#REF!</definedName>
    <definedName name="_102__123Graph_EBAU" localSheetId="59" hidden="1">#REF!</definedName>
    <definedName name="_102__123Graph_EBAU" hidden="1">#REF!</definedName>
    <definedName name="_104__123Graph_CBIP__SE" localSheetId="2" hidden="1">#REF!</definedName>
    <definedName name="_104__123Graph_CBIP__SE" localSheetId="21" hidden="1">#REF!</definedName>
    <definedName name="_104__123Graph_CBIP__SE" localSheetId="34" hidden="1">#REF!</definedName>
    <definedName name="_104__123Graph_CBIP__SE" localSheetId="25" hidden="1">#REF!</definedName>
    <definedName name="_104__123Graph_CBIP__SE" localSheetId="26" hidden="1">#REF!</definedName>
    <definedName name="_104__123Graph_CBIP__SE" localSheetId="27" hidden="1">#REF!</definedName>
    <definedName name="_104__123Graph_CBIP__SE" localSheetId="28" hidden="1">#REF!</definedName>
    <definedName name="_104__123Graph_CBIP__SE" localSheetId="29" hidden="1">#REF!</definedName>
    <definedName name="_104__123Graph_CBIP__SE" localSheetId="30" hidden="1">#REF!</definedName>
    <definedName name="_104__123Graph_CBIP__SE" localSheetId="31" hidden="1">#REF!</definedName>
    <definedName name="_104__123Graph_CBIP__SE" localSheetId="32" hidden="1">#REF!</definedName>
    <definedName name="_104__123Graph_CBIP__SE" localSheetId="33" hidden="1">#REF!</definedName>
    <definedName name="_104__123Graph_CBIP__SE" localSheetId="43" hidden="1">#REF!</definedName>
    <definedName name="_104__123Graph_CBIP__SE" localSheetId="37" hidden="1">#REF!</definedName>
    <definedName name="_104__123Graph_CBIP__SE" localSheetId="38" hidden="1">#REF!</definedName>
    <definedName name="_104__123Graph_CBIP__SE" localSheetId="39" hidden="1">#REF!</definedName>
    <definedName name="_104__123Graph_CBIP__SE" localSheetId="40" hidden="1">#REF!</definedName>
    <definedName name="_104__123Graph_CBIP__SE" localSheetId="41" hidden="1">#REF!</definedName>
    <definedName name="_104__123Graph_CBIP__SE" localSheetId="42" hidden="1">#REF!</definedName>
    <definedName name="_104__123Graph_CBIP__SE" localSheetId="44" hidden="1">#REF!</definedName>
    <definedName name="_104__123Graph_CBIP__SE" localSheetId="46" hidden="1">#REF!</definedName>
    <definedName name="_104__123Graph_CBIP__SE" localSheetId="47" hidden="1">#REF!</definedName>
    <definedName name="_104__123Graph_CBIP__SE" localSheetId="48" hidden="1">#REF!</definedName>
    <definedName name="_104__123Graph_CBIP__SE" localSheetId="49" hidden="1">#REF!</definedName>
    <definedName name="_104__123Graph_CBIP__SE" localSheetId="50" hidden="1">#REF!</definedName>
    <definedName name="_104__123Graph_CBIP__SE" localSheetId="51" hidden="1">#REF!</definedName>
    <definedName name="_104__123Graph_CBIP__SE" localSheetId="52" hidden="1">#REF!</definedName>
    <definedName name="_104__123Graph_CBIP__SE" localSheetId="53" hidden="1">#REF!</definedName>
    <definedName name="_104__123Graph_CBIP__SE" localSheetId="54" hidden="1">#REF!</definedName>
    <definedName name="_104__123Graph_CBIP__SE" localSheetId="58" hidden="1">#REF!</definedName>
    <definedName name="_104__123Graph_CBIP__SE" localSheetId="59" hidden="1">#REF!</definedName>
    <definedName name="_104__123Graph_CBIP__SE" localSheetId="23" hidden="1">#REF!</definedName>
    <definedName name="_104__123Graph_CBIP__SE" hidden="1">#REF!</definedName>
    <definedName name="_104__123Graph_DBIP__SE" localSheetId="2" hidden="1">#REF!</definedName>
    <definedName name="_104__123Graph_DBIP__SE" localSheetId="21" hidden="1">#REF!</definedName>
    <definedName name="_104__123Graph_DBIP__SE" localSheetId="34" hidden="1">#REF!</definedName>
    <definedName name="_104__123Graph_DBIP__SE" localSheetId="26" hidden="1">#REF!</definedName>
    <definedName name="_104__123Graph_DBIP__SE" localSheetId="27" hidden="1">#REF!</definedName>
    <definedName name="_104__123Graph_DBIP__SE" localSheetId="28" hidden="1">#REF!</definedName>
    <definedName name="_104__123Graph_DBIP__SE" localSheetId="29" hidden="1">#REF!</definedName>
    <definedName name="_104__123Graph_DBIP__SE" localSheetId="30" hidden="1">#REF!</definedName>
    <definedName name="_104__123Graph_DBIP__SE" localSheetId="31" hidden="1">#REF!</definedName>
    <definedName name="_104__123Graph_DBIP__SE" localSheetId="33" hidden="1">#REF!</definedName>
    <definedName name="_104__123Graph_DBIP__SE" localSheetId="37" hidden="1">#REF!</definedName>
    <definedName name="_104__123Graph_DBIP__SE" localSheetId="38" hidden="1">#REF!</definedName>
    <definedName name="_104__123Graph_DBIP__SE" localSheetId="39" hidden="1">#REF!</definedName>
    <definedName name="_104__123Graph_DBIP__SE" localSheetId="40" hidden="1">#REF!</definedName>
    <definedName name="_104__123Graph_DBIP__SE" localSheetId="41" hidden="1">#REF!</definedName>
    <definedName name="_104__123Graph_DBIP__SE" localSheetId="42" hidden="1">#REF!</definedName>
    <definedName name="_104__123Graph_DBIP__SE" localSheetId="44" hidden="1">#REF!</definedName>
    <definedName name="_104__123Graph_DBIP__SE" localSheetId="46" hidden="1">#REF!</definedName>
    <definedName name="_104__123Graph_DBIP__SE" localSheetId="47" hidden="1">#REF!</definedName>
    <definedName name="_104__123Graph_DBIP__SE" localSheetId="48" hidden="1">#REF!</definedName>
    <definedName name="_104__123Graph_DBIP__SE" localSheetId="49" hidden="1">#REF!</definedName>
    <definedName name="_104__123Graph_DBIP__SE" localSheetId="50" hidden="1">#REF!</definedName>
    <definedName name="_104__123Graph_DBIP__SE" localSheetId="51" hidden="1">#REF!</definedName>
    <definedName name="_104__123Graph_DBIP__SE" localSheetId="52" hidden="1">#REF!</definedName>
    <definedName name="_104__123Graph_DBIP__SE" localSheetId="53" hidden="1">#REF!</definedName>
    <definedName name="_104__123Graph_DBIP__SE" localSheetId="54" hidden="1">#REF!</definedName>
    <definedName name="_104__123Graph_DBIP__SE" localSheetId="59" hidden="1">#REF!</definedName>
    <definedName name="_104__123Graph_DBIP__SE" localSheetId="0" hidden="1">#REF!</definedName>
    <definedName name="_104__123Graph_DBIP__SE" hidden="1">#REF!</definedName>
    <definedName name="_105__123Graph_CBAU" localSheetId="2" hidden="1">#REF!</definedName>
    <definedName name="_105__123Graph_CBAU" localSheetId="34" hidden="1">#REF!</definedName>
    <definedName name="_105__123Graph_CBAU" localSheetId="25" hidden="1">#REF!</definedName>
    <definedName name="_105__123Graph_CBAU" localSheetId="26" hidden="1">#REF!</definedName>
    <definedName name="_105__123Graph_CBAU" localSheetId="27" hidden="1">#REF!</definedName>
    <definedName name="_105__123Graph_CBAU" localSheetId="28" hidden="1">#REF!</definedName>
    <definedName name="_105__123Graph_CBAU" localSheetId="29" hidden="1">#REF!</definedName>
    <definedName name="_105__123Graph_CBAU" localSheetId="30" hidden="1">#REF!</definedName>
    <definedName name="_105__123Graph_CBAU" localSheetId="31" hidden="1">#REF!</definedName>
    <definedName name="_105__123Graph_CBAU" localSheetId="32" hidden="1">#REF!</definedName>
    <definedName name="_105__123Graph_CBAU" localSheetId="33" hidden="1">#REF!</definedName>
    <definedName name="_105__123Graph_CBAU" localSheetId="37" hidden="1">#REF!</definedName>
    <definedName name="_105__123Graph_CBAU" localSheetId="38" hidden="1">#REF!</definedName>
    <definedName name="_105__123Graph_CBAU" localSheetId="39" hidden="1">#REF!</definedName>
    <definedName name="_105__123Graph_CBAU" localSheetId="40" hidden="1">#REF!</definedName>
    <definedName name="_105__123Graph_CBAU" localSheetId="41" hidden="1">#REF!</definedName>
    <definedName name="_105__123Graph_CBAU" localSheetId="42" hidden="1">#REF!</definedName>
    <definedName name="_105__123Graph_CBAU" localSheetId="44" hidden="1">#REF!</definedName>
    <definedName name="_105__123Graph_CBAU" localSheetId="46" hidden="1">#REF!</definedName>
    <definedName name="_105__123Graph_CBAU" localSheetId="47" hidden="1">#REF!</definedName>
    <definedName name="_105__123Graph_CBAU" localSheetId="48" hidden="1">#REF!</definedName>
    <definedName name="_105__123Graph_CBAU" localSheetId="49" hidden="1">#REF!</definedName>
    <definedName name="_105__123Graph_CBAU" localSheetId="50" hidden="1">#REF!</definedName>
    <definedName name="_105__123Graph_CBAU" localSheetId="51" hidden="1">#REF!</definedName>
    <definedName name="_105__123Graph_CBAU" localSheetId="52" hidden="1">#REF!</definedName>
    <definedName name="_105__123Graph_CBAU" localSheetId="53" hidden="1">#REF!</definedName>
    <definedName name="_105__123Graph_CBAU" localSheetId="54" hidden="1">#REF!</definedName>
    <definedName name="_105__123Graph_CBAU" localSheetId="59" hidden="1">#REF!</definedName>
    <definedName name="_105__123Graph_CBAU" hidden="1">#REF!</definedName>
    <definedName name="_105__123Graph_EBIP__AF" localSheetId="2" hidden="1">#REF!</definedName>
    <definedName name="_105__123Graph_EBIP__AF" localSheetId="34" hidden="1">#REF!</definedName>
    <definedName name="_105__123Graph_EBIP__AF" localSheetId="25" hidden="1">#REF!</definedName>
    <definedName name="_105__123Graph_EBIP__AF" localSheetId="26" hidden="1">#REF!</definedName>
    <definedName name="_105__123Graph_EBIP__AF" localSheetId="27" hidden="1">#REF!</definedName>
    <definedName name="_105__123Graph_EBIP__AF" localSheetId="28" hidden="1">#REF!</definedName>
    <definedName name="_105__123Graph_EBIP__AF" localSheetId="29" hidden="1">#REF!</definedName>
    <definedName name="_105__123Graph_EBIP__AF" localSheetId="30" hidden="1">#REF!</definedName>
    <definedName name="_105__123Graph_EBIP__AF" localSheetId="31" hidden="1">#REF!</definedName>
    <definedName name="_105__123Graph_EBIP__AF" localSheetId="33" hidden="1">#REF!</definedName>
    <definedName name="_105__123Graph_EBIP__AF" localSheetId="37" hidden="1">#REF!</definedName>
    <definedName name="_105__123Graph_EBIP__AF" localSheetId="38" hidden="1">#REF!</definedName>
    <definedName name="_105__123Graph_EBIP__AF" localSheetId="39" hidden="1">#REF!</definedName>
    <definedName name="_105__123Graph_EBIP__AF" localSheetId="40" hidden="1">#REF!</definedName>
    <definedName name="_105__123Graph_EBIP__AF" localSheetId="41" hidden="1">#REF!</definedName>
    <definedName name="_105__123Graph_EBIP__AF" localSheetId="42" hidden="1">#REF!</definedName>
    <definedName name="_105__123Graph_EBIP__AF" localSheetId="44" hidden="1">#REF!</definedName>
    <definedName name="_105__123Graph_EBIP__AF" localSheetId="46" hidden="1">#REF!</definedName>
    <definedName name="_105__123Graph_EBIP__AF" localSheetId="47" hidden="1">#REF!</definedName>
    <definedName name="_105__123Graph_EBIP__AF" localSheetId="48" hidden="1">#REF!</definedName>
    <definedName name="_105__123Graph_EBIP__AF" localSheetId="49" hidden="1">#REF!</definedName>
    <definedName name="_105__123Graph_EBIP__AF" localSheetId="50" hidden="1">#REF!</definedName>
    <definedName name="_105__123Graph_EBIP__AF" localSheetId="51" hidden="1">#REF!</definedName>
    <definedName name="_105__123Graph_EBIP__AF" localSheetId="52" hidden="1">#REF!</definedName>
    <definedName name="_105__123Graph_EBIP__AF" localSheetId="53" hidden="1">#REF!</definedName>
    <definedName name="_105__123Graph_EBIP__AF" localSheetId="54" hidden="1">#REF!</definedName>
    <definedName name="_105__123Graph_EBIP__AF" localSheetId="58" hidden="1">#REF!</definedName>
    <definedName name="_105__123Graph_EBIP__AF" localSheetId="59" hidden="1">#REF!</definedName>
    <definedName name="_105__123Graph_EBIP__AF" localSheetId="0" hidden="1">#REF!</definedName>
    <definedName name="_105__123Graph_EBIP__AF" hidden="1">#REF!</definedName>
    <definedName name="_108__123Graph_CBIP__WA" localSheetId="2" hidden="1">#REF!</definedName>
    <definedName name="_108__123Graph_CBIP__WA" localSheetId="21" hidden="1">#REF!</definedName>
    <definedName name="_108__123Graph_CBIP__WA" localSheetId="34" hidden="1">#REF!</definedName>
    <definedName name="_108__123Graph_CBIP__WA" localSheetId="25" hidden="1">#REF!</definedName>
    <definedName name="_108__123Graph_CBIP__WA" localSheetId="26" hidden="1">#REF!</definedName>
    <definedName name="_108__123Graph_CBIP__WA" localSheetId="27" hidden="1">#REF!</definedName>
    <definedName name="_108__123Graph_CBIP__WA" localSheetId="28" hidden="1">#REF!</definedName>
    <definedName name="_108__123Graph_CBIP__WA" localSheetId="29" hidden="1">#REF!</definedName>
    <definedName name="_108__123Graph_CBIP__WA" localSheetId="30" hidden="1">#REF!</definedName>
    <definedName name="_108__123Graph_CBIP__WA" localSheetId="31" hidden="1">#REF!</definedName>
    <definedName name="_108__123Graph_CBIP__WA" localSheetId="32" hidden="1">#REF!</definedName>
    <definedName name="_108__123Graph_CBIP__WA" localSheetId="33" hidden="1">#REF!</definedName>
    <definedName name="_108__123Graph_CBIP__WA" localSheetId="43" hidden="1">#REF!</definedName>
    <definedName name="_108__123Graph_CBIP__WA" localSheetId="37" hidden="1">#REF!</definedName>
    <definedName name="_108__123Graph_CBIP__WA" localSheetId="38" hidden="1">#REF!</definedName>
    <definedName name="_108__123Graph_CBIP__WA" localSheetId="39" hidden="1">#REF!</definedName>
    <definedName name="_108__123Graph_CBIP__WA" localSheetId="40" hidden="1">#REF!</definedName>
    <definedName name="_108__123Graph_CBIP__WA" localSheetId="41" hidden="1">#REF!</definedName>
    <definedName name="_108__123Graph_CBIP__WA" localSheetId="42" hidden="1">#REF!</definedName>
    <definedName name="_108__123Graph_CBIP__WA" localSheetId="44" hidden="1">#REF!</definedName>
    <definedName name="_108__123Graph_CBIP__WA" localSheetId="46" hidden="1">#REF!</definedName>
    <definedName name="_108__123Graph_CBIP__WA" localSheetId="47" hidden="1">#REF!</definedName>
    <definedName name="_108__123Graph_CBIP__WA" localSheetId="48" hidden="1">#REF!</definedName>
    <definedName name="_108__123Graph_CBIP__WA" localSheetId="49" hidden="1">#REF!</definedName>
    <definedName name="_108__123Graph_CBIP__WA" localSheetId="50" hidden="1">#REF!</definedName>
    <definedName name="_108__123Graph_CBIP__WA" localSheetId="51" hidden="1">#REF!</definedName>
    <definedName name="_108__123Graph_CBIP__WA" localSheetId="52" hidden="1">#REF!</definedName>
    <definedName name="_108__123Graph_CBIP__WA" localSheetId="53" hidden="1">#REF!</definedName>
    <definedName name="_108__123Graph_CBIP__WA" localSheetId="54" hidden="1">#REF!</definedName>
    <definedName name="_108__123Graph_CBIP__WA" localSheetId="59" hidden="1">#REF!</definedName>
    <definedName name="_108__123Graph_CBIP__WA" localSheetId="23" hidden="1">#REF!</definedName>
    <definedName name="_108__123Graph_CBIP__WA" hidden="1">#REF!</definedName>
    <definedName name="_108__123Graph_DBIP__WA" localSheetId="2" hidden="1">#REF!</definedName>
    <definedName name="_108__123Graph_DBIP__WA" localSheetId="21" hidden="1">#REF!</definedName>
    <definedName name="_108__123Graph_DBIP__WA" localSheetId="34" hidden="1">#REF!</definedName>
    <definedName name="_108__123Graph_DBIP__WA" localSheetId="26" hidden="1">#REF!</definedName>
    <definedName name="_108__123Graph_DBIP__WA" localSheetId="27" hidden="1">#REF!</definedName>
    <definedName name="_108__123Graph_DBIP__WA" localSheetId="28" hidden="1">#REF!</definedName>
    <definedName name="_108__123Graph_DBIP__WA" localSheetId="29" hidden="1">#REF!</definedName>
    <definedName name="_108__123Graph_DBIP__WA" localSheetId="30" hidden="1">#REF!</definedName>
    <definedName name="_108__123Graph_DBIP__WA" localSheetId="31" hidden="1">#REF!</definedName>
    <definedName name="_108__123Graph_DBIP__WA" localSheetId="33" hidden="1">#REF!</definedName>
    <definedName name="_108__123Graph_DBIP__WA" localSheetId="37" hidden="1">#REF!</definedName>
    <definedName name="_108__123Graph_DBIP__WA" localSheetId="38" hidden="1">#REF!</definedName>
    <definedName name="_108__123Graph_DBIP__WA" localSheetId="39" hidden="1">#REF!</definedName>
    <definedName name="_108__123Graph_DBIP__WA" localSheetId="40" hidden="1">#REF!</definedName>
    <definedName name="_108__123Graph_DBIP__WA" localSheetId="41" hidden="1">#REF!</definedName>
    <definedName name="_108__123Graph_DBIP__WA" localSheetId="42" hidden="1">#REF!</definedName>
    <definedName name="_108__123Graph_DBIP__WA" localSheetId="44" hidden="1">#REF!</definedName>
    <definedName name="_108__123Graph_DBIP__WA" localSheetId="46" hidden="1">#REF!</definedName>
    <definedName name="_108__123Graph_DBIP__WA" localSheetId="47" hidden="1">#REF!</definedName>
    <definedName name="_108__123Graph_DBIP__WA" localSheetId="48" hidden="1">#REF!</definedName>
    <definedName name="_108__123Graph_DBIP__WA" localSheetId="49" hidden="1">#REF!</definedName>
    <definedName name="_108__123Graph_DBIP__WA" localSheetId="50" hidden="1">#REF!</definedName>
    <definedName name="_108__123Graph_DBIP__WA" localSheetId="51" hidden="1">#REF!</definedName>
    <definedName name="_108__123Graph_DBIP__WA" localSheetId="52" hidden="1">#REF!</definedName>
    <definedName name="_108__123Graph_DBIP__WA" localSheetId="53" hidden="1">#REF!</definedName>
    <definedName name="_108__123Graph_DBIP__WA" localSheetId="54" hidden="1">#REF!</definedName>
    <definedName name="_108__123Graph_DBIP__WA" localSheetId="59" hidden="1">#REF!</definedName>
    <definedName name="_108__123Graph_DBIP__WA" localSheetId="0" hidden="1">#REF!</definedName>
    <definedName name="_108__123Graph_DBIP__WA" hidden="1">#REF!</definedName>
    <definedName name="_108__123Graph_EBIP__EE" localSheetId="2" hidden="1">#REF!</definedName>
    <definedName name="_108__123Graph_EBIP__EE" localSheetId="34" hidden="1">#REF!</definedName>
    <definedName name="_108__123Graph_EBIP__EE" localSheetId="25" hidden="1">#REF!</definedName>
    <definedName name="_108__123Graph_EBIP__EE" localSheetId="26" hidden="1">#REF!</definedName>
    <definedName name="_108__123Graph_EBIP__EE" localSheetId="27" hidden="1">#REF!</definedName>
    <definedName name="_108__123Graph_EBIP__EE" localSheetId="28" hidden="1">#REF!</definedName>
    <definedName name="_108__123Graph_EBIP__EE" localSheetId="29" hidden="1">#REF!</definedName>
    <definedName name="_108__123Graph_EBIP__EE" localSheetId="30" hidden="1">#REF!</definedName>
    <definedName name="_108__123Graph_EBIP__EE" localSheetId="31" hidden="1">#REF!</definedName>
    <definedName name="_108__123Graph_EBIP__EE" localSheetId="33" hidden="1">#REF!</definedName>
    <definedName name="_108__123Graph_EBIP__EE" localSheetId="37" hidden="1">#REF!</definedName>
    <definedName name="_108__123Graph_EBIP__EE" localSheetId="38" hidden="1">#REF!</definedName>
    <definedName name="_108__123Graph_EBIP__EE" localSheetId="39" hidden="1">#REF!</definedName>
    <definedName name="_108__123Graph_EBIP__EE" localSheetId="40" hidden="1">#REF!</definedName>
    <definedName name="_108__123Graph_EBIP__EE" localSheetId="41" hidden="1">#REF!</definedName>
    <definedName name="_108__123Graph_EBIP__EE" localSheetId="42" hidden="1">#REF!</definedName>
    <definedName name="_108__123Graph_EBIP__EE" localSheetId="44" hidden="1">#REF!</definedName>
    <definedName name="_108__123Graph_EBIP__EE" localSheetId="46" hidden="1">#REF!</definedName>
    <definedName name="_108__123Graph_EBIP__EE" localSheetId="47" hidden="1">#REF!</definedName>
    <definedName name="_108__123Graph_EBIP__EE" localSheetId="48" hidden="1">#REF!</definedName>
    <definedName name="_108__123Graph_EBIP__EE" localSheetId="49" hidden="1">#REF!</definedName>
    <definedName name="_108__123Graph_EBIP__EE" localSheetId="50" hidden="1">#REF!</definedName>
    <definedName name="_108__123Graph_EBIP__EE" localSheetId="51" hidden="1">#REF!</definedName>
    <definedName name="_108__123Graph_EBIP__EE" localSheetId="52" hidden="1">#REF!</definedName>
    <definedName name="_108__123Graph_EBIP__EE" localSheetId="53" hidden="1">#REF!</definedName>
    <definedName name="_108__123Graph_EBIP__EE" localSheetId="54" hidden="1">#REF!</definedName>
    <definedName name="_108__123Graph_EBIP__EE" localSheetId="58" hidden="1">#REF!</definedName>
    <definedName name="_108__123Graph_EBIP__EE" localSheetId="59" hidden="1">#REF!</definedName>
    <definedName name="_108__123Graph_EBIP__EE" localSheetId="0" hidden="1">#REF!</definedName>
    <definedName name="_108__123Graph_EBIP__EE" hidden="1">#REF!</definedName>
    <definedName name="_11__123Graph_BAUTO__NA" localSheetId="2" hidden="1">#REF!</definedName>
    <definedName name="_11__123Graph_BAUTO__NA" localSheetId="21" hidden="1">#REF!</definedName>
    <definedName name="_11__123Graph_BAUTO__NA" localSheetId="34" hidden="1">#REF!</definedName>
    <definedName name="_11__123Graph_BAUTO__NA" localSheetId="25" hidden="1">#REF!</definedName>
    <definedName name="_11__123Graph_BAUTO__NA" localSheetId="26" hidden="1">#REF!</definedName>
    <definedName name="_11__123Graph_BAUTO__NA" localSheetId="27" hidden="1">#REF!</definedName>
    <definedName name="_11__123Graph_BAUTO__NA" localSheetId="28" hidden="1">#REF!</definedName>
    <definedName name="_11__123Graph_BAUTO__NA" localSheetId="29" hidden="1">#REF!</definedName>
    <definedName name="_11__123Graph_BAUTO__NA" localSheetId="30" hidden="1">#REF!</definedName>
    <definedName name="_11__123Graph_BAUTO__NA" localSheetId="31" hidden="1">#REF!</definedName>
    <definedName name="_11__123Graph_BAUTO__NA" localSheetId="32" hidden="1">#REF!</definedName>
    <definedName name="_11__123Graph_BAUTO__NA" localSheetId="33" hidden="1">#REF!</definedName>
    <definedName name="_11__123Graph_BAUTO__NA" localSheetId="43" hidden="1">#REF!</definedName>
    <definedName name="_11__123Graph_BAUTO__NA" localSheetId="37" hidden="1">#REF!</definedName>
    <definedName name="_11__123Graph_BAUTO__NA" localSheetId="38" hidden="1">#REF!</definedName>
    <definedName name="_11__123Graph_BAUTO__NA" localSheetId="39" hidden="1">#REF!</definedName>
    <definedName name="_11__123Graph_BAUTO__NA" localSheetId="40" hidden="1">#REF!</definedName>
    <definedName name="_11__123Graph_BAUTO__NA" localSheetId="41" hidden="1">#REF!</definedName>
    <definedName name="_11__123Graph_BAUTO__NA" localSheetId="42" hidden="1">#REF!</definedName>
    <definedName name="_11__123Graph_BAUTO__NA" localSheetId="44" hidden="1">#REF!</definedName>
    <definedName name="_11__123Graph_BAUTO__NA" localSheetId="46" hidden="1">#REF!</definedName>
    <definedName name="_11__123Graph_BAUTO__NA" localSheetId="47" hidden="1">#REF!</definedName>
    <definedName name="_11__123Graph_BAUTO__NA" localSheetId="48" hidden="1">#REF!</definedName>
    <definedName name="_11__123Graph_BAUTO__NA" localSheetId="49" hidden="1">#REF!</definedName>
    <definedName name="_11__123Graph_BAUTO__NA" localSheetId="50" hidden="1">#REF!</definedName>
    <definedName name="_11__123Graph_BAUTO__NA" localSheetId="51" hidden="1">#REF!</definedName>
    <definedName name="_11__123Graph_BAUTO__NA" localSheetId="52" hidden="1">#REF!</definedName>
    <definedName name="_11__123Graph_BAUTO__NA" localSheetId="53" hidden="1">#REF!</definedName>
    <definedName name="_11__123Graph_BAUTO__NA" localSheetId="54" hidden="1">#REF!</definedName>
    <definedName name="_11__123Graph_BAUTO__NA" localSheetId="58" hidden="1">#REF!</definedName>
    <definedName name="_11__123Graph_BAUTO__NA" localSheetId="59" hidden="1">#REF!</definedName>
    <definedName name="_11__123Graph_BAUTO__NA" hidden="1">#REF!</definedName>
    <definedName name="_110__123Graph_CBAU_E" localSheetId="2" hidden="1">#REF!</definedName>
    <definedName name="_110__123Graph_CBAU_E" localSheetId="34" hidden="1">#REF!</definedName>
    <definedName name="_110__123Graph_CBAU_E" localSheetId="26" hidden="1">#REF!</definedName>
    <definedName name="_110__123Graph_CBAU_E" localSheetId="27" hidden="1">#REF!</definedName>
    <definedName name="_110__123Graph_CBAU_E" localSheetId="28" hidden="1">#REF!</definedName>
    <definedName name="_110__123Graph_CBAU_E" localSheetId="29" hidden="1">#REF!</definedName>
    <definedName name="_110__123Graph_CBAU_E" localSheetId="30" hidden="1">#REF!</definedName>
    <definedName name="_110__123Graph_CBAU_E" localSheetId="31" hidden="1">#REF!</definedName>
    <definedName name="_110__123Graph_CBAU_E" localSheetId="32" hidden="1">#REF!</definedName>
    <definedName name="_110__123Graph_CBAU_E" localSheetId="33" hidden="1">#REF!</definedName>
    <definedName name="_110__123Graph_CBAU_E" localSheetId="37" hidden="1">#REF!</definedName>
    <definedName name="_110__123Graph_CBAU_E" localSheetId="38" hidden="1">#REF!</definedName>
    <definedName name="_110__123Graph_CBAU_E" localSheetId="39" hidden="1">#REF!</definedName>
    <definedName name="_110__123Graph_CBAU_E" localSheetId="40" hidden="1">#REF!</definedName>
    <definedName name="_110__123Graph_CBAU_E" localSheetId="41" hidden="1">#REF!</definedName>
    <definedName name="_110__123Graph_CBAU_E" localSheetId="42" hidden="1">#REF!</definedName>
    <definedName name="_110__123Graph_CBAU_E" localSheetId="44" hidden="1">#REF!</definedName>
    <definedName name="_110__123Graph_CBAU_E" localSheetId="46" hidden="1">#REF!</definedName>
    <definedName name="_110__123Graph_CBAU_E" localSheetId="47" hidden="1">#REF!</definedName>
    <definedName name="_110__123Graph_CBAU_E" localSheetId="48" hidden="1">#REF!</definedName>
    <definedName name="_110__123Graph_CBAU_E" localSheetId="49" hidden="1">#REF!</definedName>
    <definedName name="_110__123Graph_CBAU_E" localSheetId="50" hidden="1">#REF!</definedName>
    <definedName name="_110__123Graph_CBAU_E" localSheetId="51" hidden="1">#REF!</definedName>
    <definedName name="_110__123Graph_CBAU_E" localSheetId="52" hidden="1">#REF!</definedName>
    <definedName name="_110__123Graph_CBAU_E" localSheetId="53" hidden="1">#REF!</definedName>
    <definedName name="_110__123Graph_CBAU_E" localSheetId="54" hidden="1">#REF!</definedName>
    <definedName name="_110__123Graph_CBAU_E" localSheetId="59" hidden="1">#REF!</definedName>
    <definedName name="_110__123Graph_CBAU_E" hidden="1">#REF!</definedName>
    <definedName name="_110__123Graph_EBAU" localSheetId="2" hidden="1">#REF!</definedName>
    <definedName name="_110__123Graph_EBAU" localSheetId="12" hidden="1">#REF!</definedName>
    <definedName name="_110__123Graph_EBAU" localSheetId="21" hidden="1">#REF!</definedName>
    <definedName name="_110__123Graph_EBAU" localSheetId="34" hidden="1">#REF!</definedName>
    <definedName name="_110__123Graph_EBAU" localSheetId="26" hidden="1">#REF!</definedName>
    <definedName name="_110__123Graph_EBAU" localSheetId="27" hidden="1">#REF!</definedName>
    <definedName name="_110__123Graph_EBAU" localSheetId="28" hidden="1">#REF!</definedName>
    <definedName name="_110__123Graph_EBAU" localSheetId="29" hidden="1">#REF!</definedName>
    <definedName name="_110__123Graph_EBAU" localSheetId="30" hidden="1">#REF!</definedName>
    <definedName name="_110__123Graph_EBAU" localSheetId="31" hidden="1">#REF!</definedName>
    <definedName name="_110__123Graph_EBAU" localSheetId="33" hidden="1">#REF!</definedName>
    <definedName name="_110__123Graph_EBAU" localSheetId="37" hidden="1">#REF!</definedName>
    <definedName name="_110__123Graph_EBAU" localSheetId="38" hidden="1">#REF!</definedName>
    <definedName name="_110__123Graph_EBAU" localSheetId="39" hidden="1">#REF!</definedName>
    <definedName name="_110__123Graph_EBAU" localSheetId="40" hidden="1">#REF!</definedName>
    <definedName name="_110__123Graph_EBAU" localSheetId="41" hidden="1">#REF!</definedName>
    <definedName name="_110__123Graph_EBAU" localSheetId="42" hidden="1">#REF!</definedName>
    <definedName name="_110__123Graph_EBAU" localSheetId="44" hidden="1">#REF!</definedName>
    <definedName name="_110__123Graph_EBAU" localSheetId="46" hidden="1">#REF!</definedName>
    <definedName name="_110__123Graph_EBAU" localSheetId="47" hidden="1">#REF!</definedName>
    <definedName name="_110__123Graph_EBAU" localSheetId="48" hidden="1">#REF!</definedName>
    <definedName name="_110__123Graph_EBAU" localSheetId="49" hidden="1">#REF!</definedName>
    <definedName name="_110__123Graph_EBAU" localSheetId="50" hidden="1">#REF!</definedName>
    <definedName name="_110__123Graph_EBAU" localSheetId="51" hidden="1">#REF!</definedName>
    <definedName name="_110__123Graph_EBAU" localSheetId="52" hidden="1">#REF!</definedName>
    <definedName name="_110__123Graph_EBAU" localSheetId="53" hidden="1">#REF!</definedName>
    <definedName name="_110__123Graph_EBAU" localSheetId="54" hidden="1">#REF!</definedName>
    <definedName name="_110__123Graph_EBAU" localSheetId="59" hidden="1">#REF!</definedName>
    <definedName name="_110__123Graph_EBAU" localSheetId="0" hidden="1">#REF!</definedName>
    <definedName name="_110__123Graph_EBAU" hidden="1">#REF!</definedName>
    <definedName name="_111__123Graph_EBIP__LA" localSheetId="2" hidden="1">#REF!</definedName>
    <definedName name="_111__123Graph_EBIP__LA" localSheetId="34" hidden="1">#REF!</definedName>
    <definedName name="_111__123Graph_EBIP__LA" localSheetId="25" hidden="1">#REF!</definedName>
    <definedName name="_111__123Graph_EBIP__LA" localSheetId="26" hidden="1">#REF!</definedName>
    <definedName name="_111__123Graph_EBIP__LA" localSheetId="27" hidden="1">#REF!</definedName>
    <definedName name="_111__123Graph_EBIP__LA" localSheetId="28" hidden="1">#REF!</definedName>
    <definedName name="_111__123Graph_EBIP__LA" localSheetId="29" hidden="1">#REF!</definedName>
    <definedName name="_111__123Graph_EBIP__LA" localSheetId="30" hidden="1">#REF!</definedName>
    <definedName name="_111__123Graph_EBIP__LA" localSheetId="31" hidden="1">#REF!</definedName>
    <definedName name="_111__123Graph_EBIP__LA" localSheetId="33" hidden="1">#REF!</definedName>
    <definedName name="_111__123Graph_EBIP__LA" localSheetId="37" hidden="1">#REF!</definedName>
    <definedName name="_111__123Graph_EBIP__LA" localSheetId="38" hidden="1">#REF!</definedName>
    <definedName name="_111__123Graph_EBIP__LA" localSheetId="39" hidden="1">#REF!</definedName>
    <definedName name="_111__123Graph_EBIP__LA" localSheetId="40" hidden="1">#REF!</definedName>
    <definedName name="_111__123Graph_EBIP__LA" localSheetId="41" hidden="1">#REF!</definedName>
    <definedName name="_111__123Graph_EBIP__LA" localSheetId="42" hidden="1">#REF!</definedName>
    <definedName name="_111__123Graph_EBIP__LA" localSheetId="44" hidden="1">#REF!</definedName>
    <definedName name="_111__123Graph_EBIP__LA" localSheetId="46" hidden="1">#REF!</definedName>
    <definedName name="_111__123Graph_EBIP__LA" localSheetId="47" hidden="1">#REF!</definedName>
    <definedName name="_111__123Graph_EBIP__LA" localSheetId="48" hidden="1">#REF!</definedName>
    <definedName name="_111__123Graph_EBIP__LA" localSheetId="49" hidden="1">#REF!</definedName>
    <definedName name="_111__123Graph_EBIP__LA" localSheetId="50" hidden="1">#REF!</definedName>
    <definedName name="_111__123Graph_EBIP__LA" localSheetId="51" hidden="1">#REF!</definedName>
    <definedName name="_111__123Graph_EBIP__LA" localSheetId="52" hidden="1">#REF!</definedName>
    <definedName name="_111__123Graph_EBIP__LA" localSheetId="53" hidden="1">#REF!</definedName>
    <definedName name="_111__123Graph_EBIP__LA" localSheetId="54" hidden="1">#REF!</definedName>
    <definedName name="_111__123Graph_EBIP__LA" localSheetId="58" hidden="1">#REF!</definedName>
    <definedName name="_111__123Graph_EBIP__LA" localSheetId="59" hidden="1">#REF!</definedName>
    <definedName name="_111__123Graph_EBIP__LA" localSheetId="0" hidden="1">#REF!</definedName>
    <definedName name="_111__123Graph_EBIP__LA" hidden="1">#REF!</definedName>
    <definedName name="_112__123Graph_DAUTO" localSheetId="2" hidden="1">#REF!</definedName>
    <definedName name="_112__123Graph_DAUTO" localSheetId="21" hidden="1">#REF!</definedName>
    <definedName name="_112__123Graph_DAUTO" localSheetId="34" hidden="1">#REF!</definedName>
    <definedName name="_112__123Graph_DAUTO" localSheetId="25" hidden="1">#REF!</definedName>
    <definedName name="_112__123Graph_DAUTO" localSheetId="26" hidden="1">#REF!</definedName>
    <definedName name="_112__123Graph_DAUTO" localSheetId="27" hidden="1">#REF!</definedName>
    <definedName name="_112__123Graph_DAUTO" localSheetId="28" hidden="1">#REF!</definedName>
    <definedName name="_112__123Graph_DAUTO" localSheetId="29" hidden="1">#REF!</definedName>
    <definedName name="_112__123Graph_DAUTO" localSheetId="30" hidden="1">#REF!</definedName>
    <definedName name="_112__123Graph_DAUTO" localSheetId="31" hidden="1">#REF!</definedName>
    <definedName name="_112__123Graph_DAUTO" localSheetId="32" hidden="1">#REF!</definedName>
    <definedName name="_112__123Graph_DAUTO" localSheetId="33" hidden="1">#REF!</definedName>
    <definedName name="_112__123Graph_DAUTO" localSheetId="37" hidden="1">#REF!</definedName>
    <definedName name="_112__123Graph_DAUTO" localSheetId="38" hidden="1">#REF!</definedName>
    <definedName name="_112__123Graph_DAUTO" localSheetId="39" hidden="1">#REF!</definedName>
    <definedName name="_112__123Graph_DAUTO" localSheetId="40" hidden="1">#REF!</definedName>
    <definedName name="_112__123Graph_DAUTO" localSheetId="41" hidden="1">#REF!</definedName>
    <definedName name="_112__123Graph_DAUTO" localSheetId="42" hidden="1">#REF!</definedName>
    <definedName name="_112__123Graph_DAUTO" localSheetId="44" hidden="1">#REF!</definedName>
    <definedName name="_112__123Graph_DAUTO" localSheetId="46" hidden="1">#REF!</definedName>
    <definedName name="_112__123Graph_DAUTO" localSheetId="47" hidden="1">#REF!</definedName>
    <definedName name="_112__123Graph_DAUTO" localSheetId="48" hidden="1">#REF!</definedName>
    <definedName name="_112__123Graph_DAUTO" localSheetId="49" hidden="1">#REF!</definedName>
    <definedName name="_112__123Graph_DAUTO" localSheetId="50" hidden="1">#REF!</definedName>
    <definedName name="_112__123Graph_DAUTO" localSheetId="51" hidden="1">#REF!</definedName>
    <definedName name="_112__123Graph_DAUTO" localSheetId="52" hidden="1">#REF!</definedName>
    <definedName name="_112__123Graph_DAUTO" localSheetId="53" hidden="1">#REF!</definedName>
    <definedName name="_112__123Graph_DAUTO" localSheetId="54" hidden="1">#REF!</definedName>
    <definedName name="_112__123Graph_DAUTO" localSheetId="58" hidden="1">#REF!</definedName>
    <definedName name="_112__123Graph_DAUTO" localSheetId="59" hidden="1">#REF!</definedName>
    <definedName name="_112__123Graph_DAUTO" localSheetId="23" hidden="1">#REF!</definedName>
    <definedName name="_112__123Graph_DAUTO" hidden="1">#REF!</definedName>
    <definedName name="_114__123Graph_EBIP__AF" localSheetId="2" hidden="1">#REF!</definedName>
    <definedName name="_114__123Graph_EBIP__AF" localSheetId="12" hidden="1">#REF!</definedName>
    <definedName name="_114__123Graph_EBIP__AF" localSheetId="21" hidden="1">#REF!</definedName>
    <definedName name="_114__123Graph_EBIP__AF" localSheetId="34" hidden="1">#REF!</definedName>
    <definedName name="_114__123Graph_EBIP__AF" localSheetId="25" hidden="1">#REF!</definedName>
    <definedName name="_114__123Graph_EBIP__AF" localSheetId="26" hidden="1">#REF!</definedName>
    <definedName name="_114__123Graph_EBIP__AF" localSheetId="27" hidden="1">#REF!</definedName>
    <definedName name="_114__123Graph_EBIP__AF" localSheetId="28" hidden="1">#REF!</definedName>
    <definedName name="_114__123Graph_EBIP__AF" localSheetId="29" hidden="1">#REF!</definedName>
    <definedName name="_114__123Graph_EBIP__AF" localSheetId="30" hidden="1">#REF!</definedName>
    <definedName name="_114__123Graph_EBIP__AF" localSheetId="31" hidden="1">#REF!</definedName>
    <definedName name="_114__123Graph_EBIP__AF" localSheetId="32" hidden="1">#REF!</definedName>
    <definedName name="_114__123Graph_EBIP__AF" localSheetId="33" hidden="1">#REF!</definedName>
    <definedName name="_114__123Graph_EBIP__AF" localSheetId="37" hidden="1">#REF!</definedName>
    <definedName name="_114__123Graph_EBIP__AF" localSheetId="38" hidden="1">#REF!</definedName>
    <definedName name="_114__123Graph_EBIP__AF" localSheetId="39" hidden="1">#REF!</definedName>
    <definedName name="_114__123Graph_EBIP__AF" localSheetId="40" hidden="1">#REF!</definedName>
    <definedName name="_114__123Graph_EBIP__AF" localSheetId="41" hidden="1">#REF!</definedName>
    <definedName name="_114__123Graph_EBIP__AF" localSheetId="42" hidden="1">#REF!</definedName>
    <definedName name="_114__123Graph_EBIP__AF" localSheetId="44" hidden="1">#REF!</definedName>
    <definedName name="_114__123Graph_EBIP__AF" localSheetId="46" hidden="1">#REF!</definedName>
    <definedName name="_114__123Graph_EBIP__AF" localSheetId="47" hidden="1">#REF!</definedName>
    <definedName name="_114__123Graph_EBIP__AF" localSheetId="48" hidden="1">#REF!</definedName>
    <definedName name="_114__123Graph_EBIP__AF" localSheetId="49" hidden="1">#REF!</definedName>
    <definedName name="_114__123Graph_EBIP__AF" localSheetId="50" hidden="1">#REF!</definedName>
    <definedName name="_114__123Graph_EBIP__AF" localSheetId="51" hidden="1">#REF!</definedName>
    <definedName name="_114__123Graph_EBIP__AF" localSheetId="52" hidden="1">#REF!</definedName>
    <definedName name="_114__123Graph_EBIP__AF" localSheetId="53" hidden="1">#REF!</definedName>
    <definedName name="_114__123Graph_EBIP__AF" localSheetId="54" hidden="1">#REF!</definedName>
    <definedName name="_114__123Graph_EBIP__AF" localSheetId="59" hidden="1">#REF!</definedName>
    <definedName name="_114__123Graph_EBIP__AF" localSheetId="0" hidden="1">#REF!</definedName>
    <definedName name="_114__123Graph_EBIP__AF" hidden="1">#REF!</definedName>
    <definedName name="_114__123Graph_FBIP__EU" localSheetId="2" hidden="1">#REF!</definedName>
    <definedName name="_114__123Graph_FBIP__EU" localSheetId="34" hidden="1">#REF!</definedName>
    <definedName name="_114__123Graph_FBIP__EU" localSheetId="25" hidden="1">#REF!</definedName>
    <definedName name="_114__123Graph_FBIP__EU" localSheetId="26" hidden="1">#REF!</definedName>
    <definedName name="_114__123Graph_FBIP__EU" localSheetId="27" hidden="1">#REF!</definedName>
    <definedName name="_114__123Graph_FBIP__EU" localSheetId="28" hidden="1">#REF!</definedName>
    <definedName name="_114__123Graph_FBIP__EU" localSheetId="29" hidden="1">#REF!</definedName>
    <definedName name="_114__123Graph_FBIP__EU" localSheetId="30" hidden="1">#REF!</definedName>
    <definedName name="_114__123Graph_FBIP__EU" localSheetId="31" hidden="1">#REF!</definedName>
    <definedName name="_114__123Graph_FBIP__EU" localSheetId="33" hidden="1">#REF!</definedName>
    <definedName name="_114__123Graph_FBIP__EU" localSheetId="37" hidden="1">#REF!</definedName>
    <definedName name="_114__123Graph_FBIP__EU" localSheetId="38" hidden="1">#REF!</definedName>
    <definedName name="_114__123Graph_FBIP__EU" localSheetId="39" hidden="1">#REF!</definedName>
    <definedName name="_114__123Graph_FBIP__EU" localSheetId="40" hidden="1">#REF!</definedName>
    <definedName name="_114__123Graph_FBIP__EU" localSheetId="41" hidden="1">#REF!</definedName>
    <definedName name="_114__123Graph_FBIP__EU" localSheetId="42" hidden="1">#REF!</definedName>
    <definedName name="_114__123Graph_FBIP__EU" localSheetId="44" hidden="1">#REF!</definedName>
    <definedName name="_114__123Graph_FBIP__EU" localSheetId="46" hidden="1">#REF!</definedName>
    <definedName name="_114__123Graph_FBIP__EU" localSheetId="47" hidden="1">#REF!</definedName>
    <definedName name="_114__123Graph_FBIP__EU" localSheetId="48" hidden="1">#REF!</definedName>
    <definedName name="_114__123Graph_FBIP__EU" localSheetId="49" hidden="1">#REF!</definedName>
    <definedName name="_114__123Graph_FBIP__EU" localSheetId="50" hidden="1">#REF!</definedName>
    <definedName name="_114__123Graph_FBIP__EU" localSheetId="51" hidden="1">#REF!</definedName>
    <definedName name="_114__123Graph_FBIP__EU" localSheetId="52" hidden="1">#REF!</definedName>
    <definedName name="_114__123Graph_FBIP__EU" localSheetId="53" hidden="1">#REF!</definedName>
    <definedName name="_114__123Graph_FBIP__EU" localSheetId="54" hidden="1">#REF!</definedName>
    <definedName name="_114__123Graph_FBIP__EU" localSheetId="58" hidden="1">#REF!</definedName>
    <definedName name="_114__123Graph_FBIP__EU" localSheetId="59" hidden="1">#REF!</definedName>
    <definedName name="_114__123Graph_FBIP__EU" localSheetId="0" hidden="1">#REF!</definedName>
    <definedName name="_114__123Graph_FBIP__EU" hidden="1">#REF!</definedName>
    <definedName name="_115__123Graph_CBIP__AF" localSheetId="2" hidden="1">#REF!</definedName>
    <definedName name="_115__123Graph_CBIP__AF" localSheetId="34" hidden="1">#REF!</definedName>
    <definedName name="_115__123Graph_CBIP__AF" localSheetId="26" hidden="1">#REF!</definedName>
    <definedName name="_115__123Graph_CBIP__AF" localSheetId="27" hidden="1">#REF!</definedName>
    <definedName name="_115__123Graph_CBIP__AF" localSheetId="28" hidden="1">#REF!</definedName>
    <definedName name="_115__123Graph_CBIP__AF" localSheetId="29" hidden="1">#REF!</definedName>
    <definedName name="_115__123Graph_CBIP__AF" localSheetId="31" hidden="1">#REF!</definedName>
    <definedName name="_115__123Graph_CBIP__AF" localSheetId="44" hidden="1">#REF!</definedName>
    <definedName name="_115__123Graph_CBIP__AF" localSheetId="46" hidden="1">#REF!</definedName>
    <definedName name="_115__123Graph_CBIP__AF" localSheetId="47" hidden="1">#REF!</definedName>
    <definedName name="_115__123Graph_CBIP__AF" localSheetId="48" hidden="1">#REF!</definedName>
    <definedName name="_115__123Graph_CBIP__AF" localSheetId="49" hidden="1">#REF!</definedName>
    <definedName name="_115__123Graph_CBIP__AF" localSheetId="50" hidden="1">#REF!</definedName>
    <definedName name="_115__123Graph_CBIP__AF" localSheetId="51" hidden="1">#REF!</definedName>
    <definedName name="_115__123Graph_CBIP__AF" localSheetId="52" hidden="1">#REF!</definedName>
    <definedName name="_115__123Graph_CBIP__AF" localSheetId="53" hidden="1">#REF!</definedName>
    <definedName name="_115__123Graph_CBIP__AF" localSheetId="54" hidden="1">#REF!</definedName>
    <definedName name="_115__123Graph_CBIP__AF" localSheetId="59" hidden="1">#REF!</definedName>
    <definedName name="_115__123Graph_CBIP__AF" localSheetId="0" hidden="1">#REF!</definedName>
    <definedName name="_115__123Graph_CBIP__AF" hidden="1">#REF!</definedName>
    <definedName name="_116__123Graph_DAUTO_E" localSheetId="2" hidden="1">#REF!</definedName>
    <definedName name="_116__123Graph_DAUTO_E" localSheetId="21" hidden="1">#REF!</definedName>
    <definedName name="_116__123Graph_DAUTO_E" localSheetId="34" hidden="1">#REF!</definedName>
    <definedName name="_116__123Graph_DAUTO_E" localSheetId="25" hidden="1">#REF!</definedName>
    <definedName name="_116__123Graph_DAUTO_E" localSheetId="26" hidden="1">#REF!</definedName>
    <definedName name="_116__123Graph_DAUTO_E" localSheetId="27" hidden="1">#REF!</definedName>
    <definedName name="_116__123Graph_DAUTO_E" localSheetId="28" hidden="1">#REF!</definedName>
    <definedName name="_116__123Graph_DAUTO_E" localSheetId="29" hidden="1">#REF!</definedName>
    <definedName name="_116__123Graph_DAUTO_E" localSheetId="30" hidden="1">#REF!</definedName>
    <definedName name="_116__123Graph_DAUTO_E" localSheetId="31" hidden="1">#REF!</definedName>
    <definedName name="_116__123Graph_DAUTO_E" localSheetId="32" hidden="1">#REF!</definedName>
    <definedName name="_116__123Graph_DAUTO_E" localSheetId="33" hidden="1">#REF!</definedName>
    <definedName name="_116__123Graph_DAUTO_E" localSheetId="43" hidden="1">#REF!</definedName>
    <definedName name="_116__123Graph_DAUTO_E" localSheetId="37" hidden="1">#REF!</definedName>
    <definedName name="_116__123Graph_DAUTO_E" localSheetId="38" hidden="1">#REF!</definedName>
    <definedName name="_116__123Graph_DAUTO_E" localSheetId="39" hidden="1">#REF!</definedName>
    <definedName name="_116__123Graph_DAUTO_E" localSheetId="40" hidden="1">#REF!</definedName>
    <definedName name="_116__123Graph_DAUTO_E" localSheetId="41" hidden="1">#REF!</definedName>
    <definedName name="_116__123Graph_DAUTO_E" localSheetId="42" hidden="1">#REF!</definedName>
    <definedName name="_116__123Graph_DAUTO_E" localSheetId="44" hidden="1">#REF!</definedName>
    <definedName name="_116__123Graph_DAUTO_E" localSheetId="46" hidden="1">#REF!</definedName>
    <definedName name="_116__123Graph_DAUTO_E" localSheetId="47" hidden="1">#REF!</definedName>
    <definedName name="_116__123Graph_DAUTO_E" localSheetId="48" hidden="1">#REF!</definedName>
    <definedName name="_116__123Graph_DAUTO_E" localSheetId="49" hidden="1">#REF!</definedName>
    <definedName name="_116__123Graph_DAUTO_E" localSheetId="50" hidden="1">#REF!</definedName>
    <definedName name="_116__123Graph_DAUTO_E" localSheetId="51" hidden="1">#REF!</definedName>
    <definedName name="_116__123Graph_DAUTO_E" localSheetId="52" hidden="1">#REF!</definedName>
    <definedName name="_116__123Graph_DAUTO_E" localSheetId="53" hidden="1">#REF!</definedName>
    <definedName name="_116__123Graph_DAUTO_E" localSheetId="54" hidden="1">#REF!</definedName>
    <definedName name="_116__123Graph_DAUTO_E" localSheetId="58" hidden="1">#REF!</definedName>
    <definedName name="_116__123Graph_DAUTO_E" localSheetId="59" hidden="1">#REF!</definedName>
    <definedName name="_116__123Graph_DAUTO_E" localSheetId="23" hidden="1">#REF!</definedName>
    <definedName name="_116__123Graph_DAUTO_E" hidden="1">#REF!</definedName>
    <definedName name="_117__123Graph_FBIP__SE" localSheetId="2" hidden="1">#REF!</definedName>
    <definedName name="_117__123Graph_FBIP__SE" localSheetId="34" hidden="1">#REF!</definedName>
    <definedName name="_117__123Graph_FBIP__SE" localSheetId="25" hidden="1">#REF!</definedName>
    <definedName name="_117__123Graph_FBIP__SE" localSheetId="26" hidden="1">#REF!</definedName>
    <definedName name="_117__123Graph_FBIP__SE" localSheetId="27" hidden="1">#REF!</definedName>
    <definedName name="_117__123Graph_FBIP__SE" localSheetId="28" hidden="1">#REF!</definedName>
    <definedName name="_117__123Graph_FBIP__SE" localSheetId="29" hidden="1">#REF!</definedName>
    <definedName name="_117__123Graph_FBIP__SE" localSheetId="30" hidden="1">#REF!</definedName>
    <definedName name="_117__123Graph_FBIP__SE" localSheetId="31" hidden="1">#REF!</definedName>
    <definedName name="_117__123Graph_FBIP__SE" localSheetId="32" hidden="1">#REF!</definedName>
    <definedName name="_117__123Graph_FBIP__SE" localSheetId="33" hidden="1">#REF!</definedName>
    <definedName name="_117__123Graph_FBIP__SE" localSheetId="37" hidden="1">#REF!</definedName>
    <definedName name="_117__123Graph_FBIP__SE" localSheetId="38" hidden="1">#REF!</definedName>
    <definedName name="_117__123Graph_FBIP__SE" localSheetId="39" hidden="1">#REF!</definedName>
    <definedName name="_117__123Graph_FBIP__SE" localSheetId="40" hidden="1">#REF!</definedName>
    <definedName name="_117__123Graph_FBIP__SE" localSheetId="41" hidden="1">#REF!</definedName>
    <definedName name="_117__123Graph_FBIP__SE" localSheetId="42" hidden="1">#REF!</definedName>
    <definedName name="_117__123Graph_FBIP__SE" localSheetId="44" hidden="1">#REF!</definedName>
    <definedName name="_117__123Graph_FBIP__SE" localSheetId="46" hidden="1">#REF!</definedName>
    <definedName name="_117__123Graph_FBIP__SE" localSheetId="47" hidden="1">#REF!</definedName>
    <definedName name="_117__123Graph_FBIP__SE" localSheetId="48" hidden="1">#REF!</definedName>
    <definedName name="_117__123Graph_FBIP__SE" localSheetId="49" hidden="1">#REF!</definedName>
    <definedName name="_117__123Graph_FBIP__SE" localSheetId="50" hidden="1">#REF!</definedName>
    <definedName name="_117__123Graph_FBIP__SE" localSheetId="51" hidden="1">#REF!</definedName>
    <definedName name="_117__123Graph_FBIP__SE" localSheetId="52" hidden="1">#REF!</definedName>
    <definedName name="_117__123Graph_FBIP__SE" localSheetId="53" hidden="1">#REF!</definedName>
    <definedName name="_117__123Graph_FBIP__SE" localSheetId="54" hidden="1">#REF!</definedName>
    <definedName name="_117__123Graph_FBIP__SE" localSheetId="58" hidden="1">#REF!</definedName>
    <definedName name="_117__123Graph_FBIP__SE" localSheetId="59" hidden="1">#REF!</definedName>
    <definedName name="_117__123Graph_FBIP__SE" localSheetId="0" hidden="1">#REF!</definedName>
    <definedName name="_117__123Graph_FBIP__SE" hidden="1">#REF!</definedName>
    <definedName name="_118__123Graph_EBIP__EE" localSheetId="2" hidden="1">#REF!</definedName>
    <definedName name="_118__123Graph_EBIP__EE" localSheetId="21" hidden="1">#REF!</definedName>
    <definedName name="_118__123Graph_EBIP__EE" localSheetId="34" hidden="1">#REF!</definedName>
    <definedName name="_118__123Graph_EBIP__EE" localSheetId="25" hidden="1">#REF!</definedName>
    <definedName name="_118__123Graph_EBIP__EE" localSheetId="26" hidden="1">#REF!</definedName>
    <definedName name="_118__123Graph_EBIP__EE" localSheetId="27" hidden="1">#REF!</definedName>
    <definedName name="_118__123Graph_EBIP__EE" localSheetId="28" hidden="1">#REF!</definedName>
    <definedName name="_118__123Graph_EBIP__EE" localSheetId="29" hidden="1">#REF!</definedName>
    <definedName name="_118__123Graph_EBIP__EE" localSheetId="30" hidden="1">#REF!</definedName>
    <definedName name="_118__123Graph_EBIP__EE" localSheetId="31" hidden="1">#REF!</definedName>
    <definedName name="_118__123Graph_EBIP__EE" localSheetId="33" hidden="1">#REF!</definedName>
    <definedName name="_118__123Graph_EBIP__EE" localSheetId="43" hidden="1">#REF!</definedName>
    <definedName name="_118__123Graph_EBIP__EE" localSheetId="37" hidden="1">#REF!</definedName>
    <definedName name="_118__123Graph_EBIP__EE" localSheetId="38" hidden="1">#REF!</definedName>
    <definedName name="_118__123Graph_EBIP__EE" localSheetId="39" hidden="1">#REF!</definedName>
    <definedName name="_118__123Graph_EBIP__EE" localSheetId="40" hidden="1">#REF!</definedName>
    <definedName name="_118__123Graph_EBIP__EE" localSheetId="41" hidden="1">#REF!</definedName>
    <definedName name="_118__123Graph_EBIP__EE" localSheetId="42" hidden="1">#REF!</definedName>
    <definedName name="_118__123Graph_EBIP__EE" localSheetId="44" hidden="1">#REF!</definedName>
    <definedName name="_118__123Graph_EBIP__EE" localSheetId="46" hidden="1">#REF!</definedName>
    <definedName name="_118__123Graph_EBIP__EE" localSheetId="47" hidden="1">#REF!</definedName>
    <definedName name="_118__123Graph_EBIP__EE" localSheetId="48" hidden="1">#REF!</definedName>
    <definedName name="_118__123Graph_EBIP__EE" localSheetId="49" hidden="1">#REF!</definedName>
    <definedName name="_118__123Graph_EBIP__EE" localSheetId="50" hidden="1">#REF!</definedName>
    <definedName name="_118__123Graph_EBIP__EE" localSheetId="51" hidden="1">#REF!</definedName>
    <definedName name="_118__123Graph_EBIP__EE" localSheetId="52" hidden="1">#REF!</definedName>
    <definedName name="_118__123Graph_EBIP__EE" localSheetId="53" hidden="1">#REF!</definedName>
    <definedName name="_118__123Graph_EBIP__EE" localSheetId="54" hidden="1">#REF!</definedName>
    <definedName name="_118__123Graph_EBIP__EE" localSheetId="59" hidden="1">#REF!</definedName>
    <definedName name="_118__123Graph_EBIP__EE" localSheetId="0" hidden="1">#REF!</definedName>
    <definedName name="_118__123Graph_EBIP__EE" hidden="1">#REF!</definedName>
    <definedName name="_12__123Graph_ABAU_E" localSheetId="2" hidden="1">#REF!</definedName>
    <definedName name="_12__123Graph_ABAU_E" localSheetId="21" hidden="1">#REF!</definedName>
    <definedName name="_12__123Graph_ABAU_E" localSheetId="34" hidden="1">#REF!</definedName>
    <definedName name="_12__123Graph_ABAU_E" localSheetId="25" hidden="1">#REF!</definedName>
    <definedName name="_12__123Graph_ABAU_E" localSheetId="26" hidden="1">#REF!</definedName>
    <definedName name="_12__123Graph_ABAU_E" localSheetId="27" hidden="1">#REF!</definedName>
    <definedName name="_12__123Graph_ABAU_E" localSheetId="28" hidden="1">#REF!</definedName>
    <definedName name="_12__123Graph_ABAU_E" localSheetId="29" hidden="1">#REF!</definedName>
    <definedName name="_12__123Graph_ABAU_E" localSheetId="30" hidden="1">#REF!</definedName>
    <definedName name="_12__123Graph_ABAU_E" localSheetId="31" hidden="1">#REF!</definedName>
    <definedName name="_12__123Graph_ABAU_E" localSheetId="32" hidden="1">#REF!</definedName>
    <definedName name="_12__123Graph_ABAU_E" localSheetId="33" hidden="1">#REF!</definedName>
    <definedName name="_12__123Graph_ABAU_E" localSheetId="43" hidden="1">#REF!</definedName>
    <definedName name="_12__123Graph_ABAU_E" localSheetId="37" hidden="1">#REF!</definedName>
    <definedName name="_12__123Graph_ABAU_E" localSheetId="38" hidden="1">#REF!</definedName>
    <definedName name="_12__123Graph_ABAU_E" localSheetId="39" hidden="1">#REF!</definedName>
    <definedName name="_12__123Graph_ABAU_E" localSheetId="40" hidden="1">#REF!</definedName>
    <definedName name="_12__123Graph_ABAU_E" localSheetId="41" hidden="1">#REF!</definedName>
    <definedName name="_12__123Graph_ABAU_E" localSheetId="42" hidden="1">#REF!</definedName>
    <definedName name="_12__123Graph_ABAU_E" localSheetId="44" hidden="1">#REF!</definedName>
    <definedName name="_12__123Graph_ABAU_E" localSheetId="46" hidden="1">#REF!</definedName>
    <definedName name="_12__123Graph_ABAU_E" localSheetId="47" hidden="1">#REF!</definedName>
    <definedName name="_12__123Graph_ABAU_E" localSheetId="48" hidden="1">#REF!</definedName>
    <definedName name="_12__123Graph_ABAU_E" localSheetId="49" hidden="1">#REF!</definedName>
    <definedName name="_12__123Graph_ABAU_E" localSheetId="50" hidden="1">#REF!</definedName>
    <definedName name="_12__123Graph_ABAU_E" localSheetId="51" hidden="1">#REF!</definedName>
    <definedName name="_12__123Graph_ABAU_E" localSheetId="52" hidden="1">#REF!</definedName>
    <definedName name="_12__123Graph_ABAU_E" localSheetId="53" hidden="1">#REF!</definedName>
    <definedName name="_12__123Graph_ABAU_E" localSheetId="54" hidden="1">#REF!</definedName>
    <definedName name="_12__123Graph_ABAU_E" localSheetId="58" hidden="1">#REF!</definedName>
    <definedName name="_12__123Graph_ABAU_E" localSheetId="59" hidden="1">#REF!</definedName>
    <definedName name="_12__123Graph_ABAU_E" localSheetId="23" hidden="1">#REF!</definedName>
    <definedName name="_12__123Graph_ABAU_E" hidden="1">#REF!</definedName>
    <definedName name="_12__123Graph_ABIP__AF" localSheetId="2" hidden="1">#REF!</definedName>
    <definedName name="_12__123Graph_ABIP__AF" localSheetId="34" hidden="1">#REF!</definedName>
    <definedName name="_12__123Graph_ABIP__AF" localSheetId="25" hidden="1">#REF!</definedName>
    <definedName name="_12__123Graph_ABIP__AF" localSheetId="26" hidden="1">#REF!</definedName>
    <definedName name="_12__123Graph_ABIP__AF" localSheetId="27" hidden="1">#REF!</definedName>
    <definedName name="_12__123Graph_ABIP__AF" localSheetId="28" hidden="1">#REF!</definedName>
    <definedName name="_12__123Graph_ABIP__AF" localSheetId="29" hidden="1">#REF!</definedName>
    <definedName name="_12__123Graph_ABIP__AF" localSheetId="30" hidden="1">#REF!</definedName>
    <definedName name="_12__123Graph_ABIP__AF" localSheetId="31" hidden="1">#REF!</definedName>
    <definedName name="_12__123Graph_ABIP__AF" localSheetId="32" hidden="1">#REF!</definedName>
    <definedName name="_12__123Graph_ABIP__AF" localSheetId="33" hidden="1">#REF!</definedName>
    <definedName name="_12__123Graph_ABIP__AF" localSheetId="37" hidden="1">#REF!</definedName>
    <definedName name="_12__123Graph_ABIP__AF" localSheetId="38" hidden="1">#REF!</definedName>
    <definedName name="_12__123Graph_ABIP__AF" localSheetId="39" hidden="1">#REF!</definedName>
    <definedName name="_12__123Graph_ABIP__AF" localSheetId="40" hidden="1">#REF!</definedName>
    <definedName name="_12__123Graph_ABIP__AF" localSheetId="41" hidden="1">#REF!</definedName>
    <definedName name="_12__123Graph_ABIP__AF" localSheetId="42" hidden="1">#REF!</definedName>
    <definedName name="_12__123Graph_ABIP__AF" localSheetId="44" hidden="1">#REF!</definedName>
    <definedName name="_12__123Graph_ABIP__AF" localSheetId="46" hidden="1">#REF!</definedName>
    <definedName name="_12__123Graph_ABIP__AF" localSheetId="47" hidden="1">#REF!</definedName>
    <definedName name="_12__123Graph_ABIP__AF" localSheetId="48" hidden="1">#REF!</definedName>
    <definedName name="_12__123Graph_ABIP__AF" localSheetId="49" hidden="1">#REF!</definedName>
    <definedName name="_12__123Graph_ABIP__AF" localSheetId="50" hidden="1">#REF!</definedName>
    <definedName name="_12__123Graph_ABIP__AF" localSheetId="51" hidden="1">#REF!</definedName>
    <definedName name="_12__123Graph_ABIP__AF" localSheetId="52" hidden="1">#REF!</definedName>
    <definedName name="_12__123Graph_ABIP__AF" localSheetId="53" hidden="1">#REF!</definedName>
    <definedName name="_12__123Graph_ABIP__AF" localSheetId="54" hidden="1">#REF!</definedName>
    <definedName name="_12__123Graph_ABIP__AF" localSheetId="58" hidden="1">#REF!</definedName>
    <definedName name="_12__123Graph_ABIP__AF" localSheetId="59" hidden="1">#REF!</definedName>
    <definedName name="_12__123Graph_ABIP__AF" localSheetId="0" hidden="1">#REF!</definedName>
    <definedName name="_12__123Graph_ABIP__AF" hidden="1">#REF!</definedName>
    <definedName name="_12__123Graph_ABIP__LA" localSheetId="2" hidden="1">#REF!</definedName>
    <definedName name="_12__123Graph_ABIP__LA" localSheetId="21" hidden="1">#REF!</definedName>
    <definedName name="_12__123Graph_ABIP__LA" localSheetId="34" hidden="1">#REF!</definedName>
    <definedName name="_12__123Graph_ABIP__LA" localSheetId="25" hidden="1">#REF!</definedName>
    <definedName name="_12__123Graph_ABIP__LA" localSheetId="26" hidden="1">#REF!</definedName>
    <definedName name="_12__123Graph_ABIP__LA" localSheetId="27" hidden="1">#REF!</definedName>
    <definedName name="_12__123Graph_ABIP__LA" localSheetId="28" hidden="1">#REF!</definedName>
    <definedName name="_12__123Graph_ABIP__LA" localSheetId="29" hidden="1">#REF!</definedName>
    <definedName name="_12__123Graph_ABIP__LA" localSheetId="30" hidden="1">#REF!</definedName>
    <definedName name="_12__123Graph_ABIP__LA" localSheetId="31" hidden="1">#REF!</definedName>
    <definedName name="_12__123Graph_ABIP__LA" localSheetId="32" hidden="1">#REF!</definedName>
    <definedName name="_12__123Graph_ABIP__LA" localSheetId="33" hidden="1">#REF!</definedName>
    <definedName name="_12__123Graph_ABIP__LA" localSheetId="43" hidden="1">#REF!</definedName>
    <definedName name="_12__123Graph_ABIP__LA" localSheetId="37" hidden="1">#REF!</definedName>
    <definedName name="_12__123Graph_ABIP__LA" localSheetId="38" hidden="1">#REF!</definedName>
    <definedName name="_12__123Graph_ABIP__LA" localSheetId="39" hidden="1">#REF!</definedName>
    <definedName name="_12__123Graph_ABIP__LA" localSheetId="40" hidden="1">#REF!</definedName>
    <definedName name="_12__123Graph_ABIP__LA" localSheetId="41" hidden="1">#REF!</definedName>
    <definedName name="_12__123Graph_ABIP__LA" localSheetId="42" hidden="1">#REF!</definedName>
    <definedName name="_12__123Graph_ABIP__LA" localSheetId="44" hidden="1">#REF!</definedName>
    <definedName name="_12__123Graph_ABIP__LA" localSheetId="46" hidden="1">#REF!</definedName>
    <definedName name="_12__123Graph_ABIP__LA" localSheetId="47" hidden="1">#REF!</definedName>
    <definedName name="_12__123Graph_ABIP__LA" localSheetId="48" hidden="1">#REF!</definedName>
    <definedName name="_12__123Graph_ABIP__LA" localSheetId="49" hidden="1">#REF!</definedName>
    <definedName name="_12__123Graph_ABIP__LA" localSheetId="50" hidden="1">#REF!</definedName>
    <definedName name="_12__123Graph_ABIP__LA" localSheetId="51" hidden="1">#REF!</definedName>
    <definedName name="_12__123Graph_ABIP__LA" localSheetId="52" hidden="1">#REF!</definedName>
    <definedName name="_12__123Graph_ABIP__LA" localSheetId="53" hidden="1">#REF!</definedName>
    <definedName name="_12__123Graph_ABIP__LA" localSheetId="54" hidden="1">#REF!</definedName>
    <definedName name="_12__123Graph_ABIP__LA" localSheetId="58" hidden="1">#REF!</definedName>
    <definedName name="_12__123Graph_ABIP__LA" localSheetId="59" hidden="1">#REF!</definedName>
    <definedName name="_12__123Graph_ABIP__LA" localSheetId="23" hidden="1">#REF!</definedName>
    <definedName name="_12__123Graph_ABIP__LA" hidden="1">#REF!</definedName>
    <definedName name="_12__123Graph_BBAU" localSheetId="2" hidden="1">#REF!</definedName>
    <definedName name="_12__123Graph_BBAU" localSheetId="21" hidden="1">#REF!</definedName>
    <definedName name="_12__123Graph_BBAU" localSheetId="34" hidden="1">#REF!</definedName>
    <definedName name="_12__123Graph_BBAU" localSheetId="25" hidden="1">#REF!</definedName>
    <definedName name="_12__123Graph_BBAU" localSheetId="26" hidden="1">#REF!</definedName>
    <definedName name="_12__123Graph_BBAU" localSheetId="27" hidden="1">#REF!</definedName>
    <definedName name="_12__123Graph_BBAU" localSheetId="28" hidden="1">#REF!</definedName>
    <definedName name="_12__123Graph_BBAU" localSheetId="29" hidden="1">#REF!</definedName>
    <definedName name="_12__123Graph_BBAU" localSheetId="30" hidden="1">#REF!</definedName>
    <definedName name="_12__123Graph_BBAU" localSheetId="31" hidden="1">#REF!</definedName>
    <definedName name="_12__123Graph_BBAU" localSheetId="32" hidden="1">#REF!</definedName>
    <definedName name="_12__123Graph_BBAU" localSheetId="33" hidden="1">#REF!</definedName>
    <definedName name="_12__123Graph_BBAU" localSheetId="43" hidden="1">#REF!</definedName>
    <definedName name="_12__123Graph_BBAU" localSheetId="37" hidden="1">#REF!</definedName>
    <definedName name="_12__123Graph_BBAU" localSheetId="38" hidden="1">#REF!</definedName>
    <definedName name="_12__123Graph_BBAU" localSheetId="39" hidden="1">#REF!</definedName>
    <definedName name="_12__123Graph_BBAU" localSheetId="40" hidden="1">#REF!</definedName>
    <definedName name="_12__123Graph_BBAU" localSheetId="41" hidden="1">#REF!</definedName>
    <definedName name="_12__123Graph_BBAU" localSheetId="42" hidden="1">#REF!</definedName>
    <definedName name="_12__123Graph_BBAU" localSheetId="44" hidden="1">#REF!</definedName>
    <definedName name="_12__123Graph_BBAU" localSheetId="46" hidden="1">#REF!</definedName>
    <definedName name="_12__123Graph_BBAU" localSheetId="47" hidden="1">#REF!</definedName>
    <definedName name="_12__123Graph_BBAU" localSheetId="48" hidden="1">#REF!</definedName>
    <definedName name="_12__123Graph_BBAU" localSheetId="49" hidden="1">#REF!</definedName>
    <definedName name="_12__123Graph_BBAU" localSheetId="50" hidden="1">#REF!</definedName>
    <definedName name="_12__123Graph_BBAU" localSheetId="51" hidden="1">#REF!</definedName>
    <definedName name="_12__123Graph_BBAU" localSheetId="52" hidden="1">#REF!</definedName>
    <definedName name="_12__123Graph_BBAU" localSheetId="53" hidden="1">#REF!</definedName>
    <definedName name="_12__123Graph_BBAU" localSheetId="54" hidden="1">#REF!</definedName>
    <definedName name="_12__123Graph_BBAU" localSheetId="58" hidden="1">#REF!</definedName>
    <definedName name="_12__123Graph_BBAU" localSheetId="59" hidden="1">#REF!</definedName>
    <definedName name="_12__123Graph_BBAU" hidden="1">#REF!</definedName>
    <definedName name="_120__123Graph_CBIP__EE" localSheetId="2" hidden="1">#REF!</definedName>
    <definedName name="_120__123Graph_CBIP__EE" localSheetId="34" hidden="1">#REF!</definedName>
    <definedName name="_120__123Graph_CBIP__EE" localSheetId="25" hidden="1">#REF!</definedName>
    <definedName name="_120__123Graph_CBIP__EE" localSheetId="26" hidden="1">#REF!</definedName>
    <definedName name="_120__123Graph_CBIP__EE" localSheetId="27" hidden="1">#REF!</definedName>
    <definedName name="_120__123Graph_CBIP__EE" localSheetId="28" hidden="1">#REF!</definedName>
    <definedName name="_120__123Graph_CBIP__EE" localSheetId="29" hidden="1">#REF!</definedName>
    <definedName name="_120__123Graph_CBIP__EE" localSheetId="30" hidden="1">#REF!</definedName>
    <definedName name="_120__123Graph_CBIP__EE" localSheetId="31" hidden="1">#REF!</definedName>
    <definedName name="_120__123Graph_CBIP__EE" localSheetId="32" hidden="1">#REF!</definedName>
    <definedName name="_120__123Graph_CBIP__EE" localSheetId="33" hidden="1">#REF!</definedName>
    <definedName name="_120__123Graph_CBIP__EE" localSheetId="37" hidden="1">#REF!</definedName>
    <definedName name="_120__123Graph_CBIP__EE" localSheetId="38" hidden="1">#REF!</definedName>
    <definedName name="_120__123Graph_CBIP__EE" localSheetId="39" hidden="1">#REF!</definedName>
    <definedName name="_120__123Graph_CBIP__EE" localSheetId="40" hidden="1">#REF!</definedName>
    <definedName name="_120__123Graph_CBIP__EE" localSheetId="41" hidden="1">#REF!</definedName>
    <definedName name="_120__123Graph_CBIP__EE" localSheetId="42" hidden="1">#REF!</definedName>
    <definedName name="_120__123Graph_CBIP__EE" localSheetId="44" hidden="1">#REF!</definedName>
    <definedName name="_120__123Graph_CBIP__EE" localSheetId="46" hidden="1">#REF!</definedName>
    <definedName name="_120__123Graph_CBIP__EE" localSheetId="47" hidden="1">#REF!</definedName>
    <definedName name="_120__123Graph_CBIP__EE" localSheetId="48" hidden="1">#REF!</definedName>
    <definedName name="_120__123Graph_CBIP__EE" localSheetId="49" hidden="1">#REF!</definedName>
    <definedName name="_120__123Graph_CBIP__EE" localSheetId="50" hidden="1">#REF!</definedName>
    <definedName name="_120__123Graph_CBIP__EE" localSheetId="51" hidden="1">#REF!</definedName>
    <definedName name="_120__123Graph_CBIP__EE" localSheetId="52" hidden="1">#REF!</definedName>
    <definedName name="_120__123Graph_CBIP__EE" localSheetId="53" hidden="1">#REF!</definedName>
    <definedName name="_120__123Graph_CBIP__EE" localSheetId="54" hidden="1">#REF!</definedName>
    <definedName name="_120__123Graph_CBIP__EE" localSheetId="59" hidden="1">#REF!</definedName>
    <definedName name="_120__123Graph_CBIP__EE" localSheetId="0" hidden="1">#REF!</definedName>
    <definedName name="_120__123Graph_CBIP__EE" hidden="1">#REF!</definedName>
    <definedName name="_120__123Graph_DBIP__AF" localSheetId="2" hidden="1">#REF!</definedName>
    <definedName name="_120__123Graph_DBIP__AF" localSheetId="21" hidden="1">#REF!</definedName>
    <definedName name="_120__123Graph_DBIP__AF" localSheetId="34" hidden="1">#REF!</definedName>
    <definedName name="_120__123Graph_DBIP__AF" localSheetId="25" hidden="1">#REF!</definedName>
    <definedName name="_120__123Graph_DBIP__AF" localSheetId="26" hidden="1">#REF!</definedName>
    <definedName name="_120__123Graph_DBIP__AF" localSheetId="27" hidden="1">#REF!</definedName>
    <definedName name="_120__123Graph_DBIP__AF" localSheetId="28" hidden="1">#REF!</definedName>
    <definedName name="_120__123Graph_DBIP__AF" localSheetId="29" hidden="1">#REF!</definedName>
    <definedName name="_120__123Graph_DBIP__AF" localSheetId="30" hidden="1">#REF!</definedName>
    <definedName name="_120__123Graph_DBIP__AF" localSheetId="31" hidden="1">#REF!</definedName>
    <definedName name="_120__123Graph_DBIP__AF" localSheetId="32" hidden="1">#REF!</definedName>
    <definedName name="_120__123Graph_DBIP__AF" localSheetId="33" hidden="1">#REF!</definedName>
    <definedName name="_120__123Graph_DBIP__AF" localSheetId="43" hidden="1">#REF!</definedName>
    <definedName name="_120__123Graph_DBIP__AF" localSheetId="37" hidden="1">#REF!</definedName>
    <definedName name="_120__123Graph_DBIP__AF" localSheetId="38" hidden="1">#REF!</definedName>
    <definedName name="_120__123Graph_DBIP__AF" localSheetId="39" hidden="1">#REF!</definedName>
    <definedName name="_120__123Graph_DBIP__AF" localSheetId="40" hidden="1">#REF!</definedName>
    <definedName name="_120__123Graph_DBIP__AF" localSheetId="41" hidden="1">#REF!</definedName>
    <definedName name="_120__123Graph_DBIP__AF" localSheetId="42" hidden="1">#REF!</definedName>
    <definedName name="_120__123Graph_DBIP__AF" localSheetId="44" hidden="1">#REF!</definedName>
    <definedName name="_120__123Graph_DBIP__AF" localSheetId="46" hidden="1">#REF!</definedName>
    <definedName name="_120__123Graph_DBIP__AF" localSheetId="47" hidden="1">#REF!</definedName>
    <definedName name="_120__123Graph_DBIP__AF" localSheetId="48" hidden="1">#REF!</definedName>
    <definedName name="_120__123Graph_DBIP__AF" localSheetId="49" hidden="1">#REF!</definedName>
    <definedName name="_120__123Graph_DBIP__AF" localSheetId="50" hidden="1">#REF!</definedName>
    <definedName name="_120__123Graph_DBIP__AF" localSheetId="51" hidden="1">#REF!</definedName>
    <definedName name="_120__123Graph_DBIP__AF" localSheetId="52" hidden="1">#REF!</definedName>
    <definedName name="_120__123Graph_DBIP__AF" localSheetId="53" hidden="1">#REF!</definedName>
    <definedName name="_120__123Graph_DBIP__AF" localSheetId="54" hidden="1">#REF!</definedName>
    <definedName name="_120__123Graph_DBIP__AF" localSheetId="58" hidden="1">#REF!</definedName>
    <definedName name="_120__123Graph_DBIP__AF" localSheetId="59" hidden="1">#REF!</definedName>
    <definedName name="_120__123Graph_DBIP__AF" localSheetId="23" hidden="1">#REF!</definedName>
    <definedName name="_120__123Graph_DBIP__AF" hidden="1">#REF!</definedName>
    <definedName name="_120__123Graph_LBL_AGDP" localSheetId="58" hidden="1">#REF!</definedName>
    <definedName name="_120__123Graph_LBL_AGDP" localSheetId="59" hidden="1">#REF!</definedName>
    <definedName name="_120__123Graph_LBL_AGDP" localSheetId="0" hidden="1">#REF!</definedName>
    <definedName name="_120__123Graph_LBL_AGDP" hidden="1">#REF!</definedName>
    <definedName name="_122__123Graph_EBIP__LA" localSheetId="2" hidden="1">#REF!</definedName>
    <definedName name="_122__123Graph_EBIP__LA" localSheetId="21" hidden="1">#REF!</definedName>
    <definedName name="_122__123Graph_EBIP__LA" localSheetId="34" hidden="1">#REF!</definedName>
    <definedName name="_122__123Graph_EBIP__LA" localSheetId="25" hidden="1">#REF!</definedName>
    <definedName name="_122__123Graph_EBIP__LA" localSheetId="26" hidden="1">#REF!</definedName>
    <definedName name="_122__123Graph_EBIP__LA" localSheetId="27" hidden="1">#REF!</definedName>
    <definedName name="_122__123Graph_EBIP__LA" localSheetId="28" hidden="1">#REF!</definedName>
    <definedName name="_122__123Graph_EBIP__LA" localSheetId="29" hidden="1">#REF!</definedName>
    <definedName name="_122__123Graph_EBIP__LA" localSheetId="30" hidden="1">#REF!</definedName>
    <definedName name="_122__123Graph_EBIP__LA" localSheetId="31" hidden="1">#REF!</definedName>
    <definedName name="_122__123Graph_EBIP__LA" localSheetId="32" hidden="1">#REF!</definedName>
    <definedName name="_122__123Graph_EBIP__LA" localSheetId="33" hidden="1">#REF!</definedName>
    <definedName name="_122__123Graph_EBIP__LA" localSheetId="43" hidden="1">#REF!</definedName>
    <definedName name="_122__123Graph_EBIP__LA" localSheetId="37" hidden="1">#REF!</definedName>
    <definedName name="_122__123Graph_EBIP__LA" localSheetId="38" hidden="1">#REF!</definedName>
    <definedName name="_122__123Graph_EBIP__LA" localSheetId="39" hidden="1">#REF!</definedName>
    <definedName name="_122__123Graph_EBIP__LA" localSheetId="40" hidden="1">#REF!</definedName>
    <definedName name="_122__123Graph_EBIP__LA" localSheetId="41" hidden="1">#REF!</definedName>
    <definedName name="_122__123Graph_EBIP__LA" localSheetId="42" hidden="1">#REF!</definedName>
    <definedName name="_122__123Graph_EBIP__LA" localSheetId="44" hidden="1">#REF!</definedName>
    <definedName name="_122__123Graph_EBIP__LA" localSheetId="46" hidden="1">#REF!</definedName>
    <definedName name="_122__123Graph_EBIP__LA" localSheetId="47" hidden="1">#REF!</definedName>
    <definedName name="_122__123Graph_EBIP__LA" localSheetId="48" hidden="1">#REF!</definedName>
    <definedName name="_122__123Graph_EBIP__LA" localSheetId="49" hidden="1">#REF!</definedName>
    <definedName name="_122__123Graph_EBIP__LA" localSheetId="50" hidden="1">#REF!</definedName>
    <definedName name="_122__123Graph_EBIP__LA" localSheetId="51" hidden="1">#REF!</definedName>
    <definedName name="_122__123Graph_EBIP__LA" localSheetId="52" hidden="1">#REF!</definedName>
    <definedName name="_122__123Graph_EBIP__LA" localSheetId="53" hidden="1">#REF!</definedName>
    <definedName name="_122__123Graph_EBIP__LA" localSheetId="54" hidden="1">#REF!</definedName>
    <definedName name="_122__123Graph_EBIP__LA" localSheetId="59" hidden="1">#REF!</definedName>
    <definedName name="_122__123Graph_EBIP__LA" localSheetId="0" hidden="1">#REF!</definedName>
    <definedName name="_122__123Graph_EBIP__LA" hidden="1">#REF!</definedName>
    <definedName name="_123__123Graph_LBL_AGDP_2" localSheetId="58" hidden="1">#REF!</definedName>
    <definedName name="_123__123Graph_LBL_AGDP_2" localSheetId="59" hidden="1">#REF!</definedName>
    <definedName name="_123__123Graph_LBL_AGDP_2" localSheetId="0" hidden="1">#REF!</definedName>
    <definedName name="_123__123Graph_LBL_AGDP_2" hidden="1">#REF!</definedName>
    <definedName name="_124__123Graph_DBIP__EE" localSheetId="2" hidden="1">#REF!</definedName>
    <definedName name="_124__123Graph_DBIP__EE" localSheetId="21" hidden="1">#REF!</definedName>
    <definedName name="_124__123Graph_DBIP__EE" localSheetId="34" hidden="1">#REF!</definedName>
    <definedName name="_124__123Graph_DBIP__EE" localSheetId="25" hidden="1">#REF!</definedName>
    <definedName name="_124__123Graph_DBIP__EE" localSheetId="26" hidden="1">#REF!</definedName>
    <definedName name="_124__123Graph_DBIP__EE" localSheetId="27" hidden="1">#REF!</definedName>
    <definedName name="_124__123Graph_DBIP__EE" localSheetId="28" hidden="1">#REF!</definedName>
    <definedName name="_124__123Graph_DBIP__EE" localSheetId="29" hidden="1">#REF!</definedName>
    <definedName name="_124__123Graph_DBIP__EE" localSheetId="30" hidden="1">#REF!</definedName>
    <definedName name="_124__123Graph_DBIP__EE" localSheetId="31" hidden="1">#REF!</definedName>
    <definedName name="_124__123Graph_DBIP__EE" localSheetId="32" hidden="1">#REF!</definedName>
    <definedName name="_124__123Graph_DBIP__EE" localSheetId="33" hidden="1">#REF!</definedName>
    <definedName name="_124__123Graph_DBIP__EE" localSheetId="43" hidden="1">#REF!</definedName>
    <definedName name="_124__123Graph_DBIP__EE" localSheetId="37" hidden="1">#REF!</definedName>
    <definedName name="_124__123Graph_DBIP__EE" localSheetId="38" hidden="1">#REF!</definedName>
    <definedName name="_124__123Graph_DBIP__EE" localSheetId="39" hidden="1">#REF!</definedName>
    <definedName name="_124__123Graph_DBIP__EE" localSheetId="40" hidden="1">#REF!</definedName>
    <definedName name="_124__123Graph_DBIP__EE" localSheetId="41" hidden="1">#REF!</definedName>
    <definedName name="_124__123Graph_DBIP__EE" localSheetId="42" hidden="1">#REF!</definedName>
    <definedName name="_124__123Graph_DBIP__EE" localSheetId="44" hidden="1">#REF!</definedName>
    <definedName name="_124__123Graph_DBIP__EE" localSheetId="46" hidden="1">#REF!</definedName>
    <definedName name="_124__123Graph_DBIP__EE" localSheetId="47" hidden="1">#REF!</definedName>
    <definedName name="_124__123Graph_DBIP__EE" localSheetId="48" hidden="1">#REF!</definedName>
    <definedName name="_124__123Graph_DBIP__EE" localSheetId="49" hidden="1">#REF!</definedName>
    <definedName name="_124__123Graph_DBIP__EE" localSheetId="50" hidden="1">#REF!</definedName>
    <definedName name="_124__123Graph_DBIP__EE" localSheetId="51" hidden="1">#REF!</definedName>
    <definedName name="_124__123Graph_DBIP__EE" localSheetId="52" hidden="1">#REF!</definedName>
    <definedName name="_124__123Graph_DBIP__EE" localSheetId="53" hidden="1">#REF!</definedName>
    <definedName name="_124__123Graph_DBIP__EE" localSheetId="54" hidden="1">#REF!</definedName>
    <definedName name="_124__123Graph_DBIP__EE" localSheetId="58" hidden="1">#REF!</definedName>
    <definedName name="_124__123Graph_DBIP__EE" localSheetId="59" hidden="1">#REF!</definedName>
    <definedName name="_124__123Graph_DBIP__EE" localSheetId="23" hidden="1">#REF!</definedName>
    <definedName name="_124__123Graph_DBIP__EE" localSheetId="0" hidden="1">#REF!</definedName>
    <definedName name="_124__123Graph_DBIP__EE" hidden="1">#REF!</definedName>
    <definedName name="_125__123Graph_CBIP__LA" localSheetId="2" hidden="1">#REF!</definedName>
    <definedName name="_125__123Graph_CBIP__LA" localSheetId="34" hidden="1">#REF!</definedName>
    <definedName name="_125__123Graph_CBIP__LA" localSheetId="25" hidden="1">#REF!</definedName>
    <definedName name="_125__123Graph_CBIP__LA" localSheetId="26" hidden="1">#REF!</definedName>
    <definedName name="_125__123Graph_CBIP__LA" localSheetId="27" hidden="1">#REF!</definedName>
    <definedName name="_125__123Graph_CBIP__LA" localSheetId="28" hidden="1">#REF!</definedName>
    <definedName name="_125__123Graph_CBIP__LA" localSheetId="29" hidden="1">#REF!</definedName>
    <definedName name="_125__123Graph_CBIP__LA" localSheetId="30" hidden="1">#REF!</definedName>
    <definedName name="_125__123Graph_CBIP__LA" localSheetId="31" hidden="1">#REF!</definedName>
    <definedName name="_125__123Graph_CBIP__LA" localSheetId="32" hidden="1">#REF!</definedName>
    <definedName name="_125__123Graph_CBIP__LA" localSheetId="33" hidden="1">#REF!</definedName>
    <definedName name="_125__123Graph_CBIP__LA" localSheetId="37" hidden="1">#REF!</definedName>
    <definedName name="_125__123Graph_CBIP__LA" localSheetId="38" hidden="1">#REF!</definedName>
    <definedName name="_125__123Graph_CBIP__LA" localSheetId="39" hidden="1">#REF!</definedName>
    <definedName name="_125__123Graph_CBIP__LA" localSheetId="40" hidden="1">#REF!</definedName>
    <definedName name="_125__123Graph_CBIP__LA" localSheetId="41" hidden="1">#REF!</definedName>
    <definedName name="_125__123Graph_CBIP__LA" localSheetId="42" hidden="1">#REF!</definedName>
    <definedName name="_125__123Graph_CBIP__LA" localSheetId="44" hidden="1">#REF!</definedName>
    <definedName name="_125__123Graph_CBIP__LA" localSheetId="46" hidden="1">#REF!</definedName>
    <definedName name="_125__123Graph_CBIP__LA" localSheetId="47" hidden="1">#REF!</definedName>
    <definedName name="_125__123Graph_CBIP__LA" localSheetId="48" hidden="1">#REF!</definedName>
    <definedName name="_125__123Graph_CBIP__LA" localSheetId="49" hidden="1">#REF!</definedName>
    <definedName name="_125__123Graph_CBIP__LA" localSheetId="50" hidden="1">#REF!</definedName>
    <definedName name="_125__123Graph_CBIP__LA" localSheetId="51" hidden="1">#REF!</definedName>
    <definedName name="_125__123Graph_CBIP__LA" localSheetId="52" hidden="1">#REF!</definedName>
    <definedName name="_125__123Graph_CBIP__LA" localSheetId="53" hidden="1">#REF!</definedName>
    <definedName name="_125__123Graph_CBIP__LA" localSheetId="54" hidden="1">#REF!</definedName>
    <definedName name="_125__123Graph_CBIP__LA" localSheetId="59" hidden="1">#REF!</definedName>
    <definedName name="_125__123Graph_CBIP__LA" localSheetId="0" hidden="1">#REF!</definedName>
    <definedName name="_125__123Graph_CBIP__LA" hidden="1">#REF!</definedName>
    <definedName name="_126__123Graph_FBIP__EU" localSheetId="2" hidden="1">#REF!</definedName>
    <definedName name="_126__123Graph_FBIP__EU" localSheetId="21" hidden="1">#REF!</definedName>
    <definedName name="_126__123Graph_FBIP__EU" localSheetId="34" hidden="1">#REF!</definedName>
    <definedName name="_126__123Graph_FBIP__EU" localSheetId="26" hidden="1">#REF!</definedName>
    <definedName name="_126__123Graph_FBIP__EU" localSheetId="27" hidden="1">#REF!</definedName>
    <definedName name="_126__123Graph_FBIP__EU" localSheetId="28" hidden="1">#REF!</definedName>
    <definedName name="_126__123Graph_FBIP__EU" localSheetId="29" hidden="1">#REF!</definedName>
    <definedName name="_126__123Graph_FBIP__EU" localSheetId="30" hidden="1">#REF!</definedName>
    <definedName name="_126__123Graph_FBIP__EU" localSheetId="31" hidden="1">#REF!</definedName>
    <definedName name="_126__123Graph_FBIP__EU" localSheetId="33" hidden="1">#REF!</definedName>
    <definedName name="_126__123Graph_FBIP__EU" localSheetId="37" hidden="1">#REF!</definedName>
    <definedName name="_126__123Graph_FBIP__EU" localSheetId="38" hidden="1">#REF!</definedName>
    <definedName name="_126__123Graph_FBIP__EU" localSheetId="39" hidden="1">#REF!</definedName>
    <definedName name="_126__123Graph_FBIP__EU" localSheetId="40" hidden="1">#REF!</definedName>
    <definedName name="_126__123Graph_FBIP__EU" localSheetId="41" hidden="1">#REF!</definedName>
    <definedName name="_126__123Graph_FBIP__EU" localSheetId="42" hidden="1">#REF!</definedName>
    <definedName name="_126__123Graph_FBIP__EU" localSheetId="44" hidden="1">#REF!</definedName>
    <definedName name="_126__123Graph_FBIP__EU" localSheetId="46" hidden="1">#REF!</definedName>
    <definedName name="_126__123Graph_FBIP__EU" localSheetId="47" hidden="1">#REF!</definedName>
    <definedName name="_126__123Graph_FBIP__EU" localSheetId="48" hidden="1">#REF!</definedName>
    <definedName name="_126__123Graph_FBIP__EU" localSheetId="49" hidden="1">#REF!</definedName>
    <definedName name="_126__123Graph_FBIP__EU" localSheetId="50" hidden="1">#REF!</definedName>
    <definedName name="_126__123Graph_FBIP__EU" localSheetId="51" hidden="1">#REF!</definedName>
    <definedName name="_126__123Graph_FBIP__EU" localSheetId="52" hidden="1">#REF!</definedName>
    <definedName name="_126__123Graph_FBIP__EU" localSheetId="53" hidden="1">#REF!</definedName>
    <definedName name="_126__123Graph_FBIP__EU" localSheetId="54" hidden="1">#REF!</definedName>
    <definedName name="_126__123Graph_FBIP__EU" localSheetId="59" hidden="1">#REF!</definedName>
    <definedName name="_126__123Graph_FBIP__EU" localSheetId="0" hidden="1">#REF!</definedName>
    <definedName name="_126__123Graph_FBIP__EU" hidden="1">#REF!</definedName>
    <definedName name="_126__123Graph_XGDP" localSheetId="58" hidden="1">#REF!</definedName>
    <definedName name="_126__123Graph_XGDP" localSheetId="59" hidden="1">#REF!</definedName>
    <definedName name="_126__123Graph_XGDP" localSheetId="0" hidden="1">#REF!</definedName>
    <definedName name="_126__123Graph_XGDP" hidden="1">#REF!</definedName>
    <definedName name="_128__123Graph_DBIP__SE" localSheetId="2" hidden="1">#REF!</definedName>
    <definedName name="_128__123Graph_DBIP__SE" localSheetId="21" hidden="1">#REF!</definedName>
    <definedName name="_128__123Graph_DBIP__SE" localSheetId="34" hidden="1">#REF!</definedName>
    <definedName name="_128__123Graph_DBIP__SE" localSheetId="25" hidden="1">#REF!</definedName>
    <definedName name="_128__123Graph_DBIP__SE" localSheetId="26" hidden="1">#REF!</definedName>
    <definedName name="_128__123Graph_DBIP__SE" localSheetId="27" hidden="1">#REF!</definedName>
    <definedName name="_128__123Graph_DBIP__SE" localSheetId="28" hidden="1">#REF!</definedName>
    <definedName name="_128__123Graph_DBIP__SE" localSheetId="29" hidden="1">#REF!</definedName>
    <definedName name="_128__123Graph_DBIP__SE" localSheetId="30" hidden="1">#REF!</definedName>
    <definedName name="_128__123Graph_DBIP__SE" localSheetId="31" hidden="1">#REF!</definedName>
    <definedName name="_128__123Graph_DBIP__SE" localSheetId="32" hidden="1">#REF!</definedName>
    <definedName name="_128__123Graph_DBIP__SE" localSheetId="33" hidden="1">#REF!</definedName>
    <definedName name="_128__123Graph_DBIP__SE" localSheetId="43" hidden="1">#REF!</definedName>
    <definedName name="_128__123Graph_DBIP__SE" localSheetId="37" hidden="1">#REF!</definedName>
    <definedName name="_128__123Graph_DBIP__SE" localSheetId="38" hidden="1">#REF!</definedName>
    <definedName name="_128__123Graph_DBIP__SE" localSheetId="39" hidden="1">#REF!</definedName>
    <definedName name="_128__123Graph_DBIP__SE" localSheetId="40" hidden="1">#REF!</definedName>
    <definedName name="_128__123Graph_DBIP__SE" localSheetId="41" hidden="1">#REF!</definedName>
    <definedName name="_128__123Graph_DBIP__SE" localSheetId="42" hidden="1">#REF!</definedName>
    <definedName name="_128__123Graph_DBIP__SE" localSheetId="44" hidden="1">#REF!</definedName>
    <definedName name="_128__123Graph_DBIP__SE" localSheetId="46" hidden="1">#REF!</definedName>
    <definedName name="_128__123Graph_DBIP__SE" localSheetId="47" hidden="1">#REF!</definedName>
    <definedName name="_128__123Graph_DBIP__SE" localSheetId="48" hidden="1">#REF!</definedName>
    <definedName name="_128__123Graph_DBIP__SE" localSheetId="49" hidden="1">#REF!</definedName>
    <definedName name="_128__123Graph_DBIP__SE" localSheetId="50" hidden="1">#REF!</definedName>
    <definedName name="_128__123Graph_DBIP__SE" localSheetId="51" hidden="1">#REF!</definedName>
    <definedName name="_128__123Graph_DBIP__SE" localSheetId="52" hidden="1">#REF!</definedName>
    <definedName name="_128__123Graph_DBIP__SE" localSheetId="53" hidden="1">#REF!</definedName>
    <definedName name="_128__123Graph_DBIP__SE" localSheetId="54" hidden="1">#REF!</definedName>
    <definedName name="_128__123Graph_DBIP__SE" localSheetId="58" hidden="1">#REF!</definedName>
    <definedName name="_128__123Graph_DBIP__SE" localSheetId="59" hidden="1">#REF!</definedName>
    <definedName name="_128__123Graph_DBIP__SE" localSheetId="23" hidden="1">#REF!</definedName>
    <definedName name="_128__123Graph_DBIP__SE" localSheetId="0" hidden="1">#REF!</definedName>
    <definedName name="_128__123Graph_DBIP__SE" hidden="1">#REF!</definedName>
    <definedName name="_129__123Graph_XGDP_2" localSheetId="58" hidden="1">#REF!</definedName>
    <definedName name="_129__123Graph_XGDP_2" localSheetId="59" hidden="1">#REF!</definedName>
    <definedName name="_129__123Graph_XGDP_2" localSheetId="0" hidden="1">#REF!</definedName>
    <definedName name="_129__123Graph_XGDP_2" hidden="1">#REF!</definedName>
    <definedName name="_13__123Graph_BBAU_E" localSheetId="2" hidden="1">#REF!</definedName>
    <definedName name="_13__123Graph_BBAU_E" localSheetId="21" hidden="1">#REF!</definedName>
    <definedName name="_13__123Graph_BBAU_E" localSheetId="34" hidden="1">#REF!</definedName>
    <definedName name="_13__123Graph_BBAU_E" localSheetId="25" hidden="1">#REF!</definedName>
    <definedName name="_13__123Graph_BBAU_E" localSheetId="26" hidden="1">#REF!</definedName>
    <definedName name="_13__123Graph_BBAU_E" localSheetId="27" hidden="1">#REF!</definedName>
    <definedName name="_13__123Graph_BBAU_E" localSheetId="28" hidden="1">#REF!</definedName>
    <definedName name="_13__123Graph_BBAU_E" localSheetId="29" hidden="1">#REF!</definedName>
    <definedName name="_13__123Graph_BBAU_E" localSheetId="30" hidden="1">#REF!</definedName>
    <definedName name="_13__123Graph_BBAU_E" localSheetId="31" hidden="1">#REF!</definedName>
    <definedName name="_13__123Graph_BBAU_E" localSheetId="32" hidden="1">#REF!</definedName>
    <definedName name="_13__123Graph_BBAU_E" localSheetId="33" hidden="1">#REF!</definedName>
    <definedName name="_13__123Graph_BBAU_E" localSheetId="43" hidden="1">#REF!</definedName>
    <definedName name="_13__123Graph_BBAU_E" localSheetId="37" hidden="1">#REF!</definedName>
    <definedName name="_13__123Graph_BBAU_E" localSheetId="38" hidden="1">#REF!</definedName>
    <definedName name="_13__123Graph_BBAU_E" localSheetId="39" hidden="1">#REF!</definedName>
    <definedName name="_13__123Graph_BBAU_E" localSheetId="40" hidden="1">#REF!</definedName>
    <definedName name="_13__123Graph_BBAU_E" localSheetId="41" hidden="1">#REF!</definedName>
    <definedName name="_13__123Graph_BBAU_E" localSheetId="42" hidden="1">#REF!</definedName>
    <definedName name="_13__123Graph_BBAU_E" localSheetId="44" hidden="1">#REF!</definedName>
    <definedName name="_13__123Graph_BBAU_E" localSheetId="46" hidden="1">#REF!</definedName>
    <definedName name="_13__123Graph_BBAU_E" localSheetId="47" hidden="1">#REF!</definedName>
    <definedName name="_13__123Graph_BBAU_E" localSheetId="48" hidden="1">#REF!</definedName>
    <definedName name="_13__123Graph_BBAU_E" localSheetId="49" hidden="1">#REF!</definedName>
    <definedName name="_13__123Graph_BBAU_E" localSheetId="50" hidden="1">#REF!</definedName>
    <definedName name="_13__123Graph_BBAU_E" localSheetId="51" hidden="1">#REF!</definedName>
    <definedName name="_13__123Graph_BBAU_E" localSheetId="52" hidden="1">#REF!</definedName>
    <definedName name="_13__123Graph_BBAU_E" localSheetId="53" hidden="1">#REF!</definedName>
    <definedName name="_13__123Graph_BBAU_E" localSheetId="54" hidden="1">#REF!</definedName>
    <definedName name="_13__123Graph_BBAU_E" localSheetId="58" hidden="1">#REF!</definedName>
    <definedName name="_13__123Graph_BBAU_E" localSheetId="59" hidden="1">#REF!</definedName>
    <definedName name="_13__123Graph_BBAU_E" hidden="1">#REF!</definedName>
    <definedName name="_130__123Graph_CBIP__SE" localSheetId="2" hidden="1">#REF!</definedName>
    <definedName name="_130__123Graph_CBIP__SE" localSheetId="34" hidden="1">#REF!</definedName>
    <definedName name="_130__123Graph_CBIP__SE" localSheetId="25" hidden="1">#REF!</definedName>
    <definedName name="_130__123Graph_CBIP__SE" localSheetId="26" hidden="1">#REF!</definedName>
    <definedName name="_130__123Graph_CBIP__SE" localSheetId="27" hidden="1">#REF!</definedName>
    <definedName name="_130__123Graph_CBIP__SE" localSheetId="28" hidden="1">#REF!</definedName>
    <definedName name="_130__123Graph_CBIP__SE" localSheetId="29" hidden="1">#REF!</definedName>
    <definedName name="_130__123Graph_CBIP__SE" localSheetId="30" hidden="1">#REF!</definedName>
    <definedName name="_130__123Graph_CBIP__SE" localSheetId="31" hidden="1">#REF!</definedName>
    <definedName name="_130__123Graph_CBIP__SE" localSheetId="32" hidden="1">#REF!</definedName>
    <definedName name="_130__123Graph_CBIP__SE" localSheetId="33" hidden="1">#REF!</definedName>
    <definedName name="_130__123Graph_CBIP__SE" localSheetId="37" hidden="1">#REF!</definedName>
    <definedName name="_130__123Graph_CBIP__SE" localSheetId="38" hidden="1">#REF!</definedName>
    <definedName name="_130__123Graph_CBIP__SE" localSheetId="39" hidden="1">#REF!</definedName>
    <definedName name="_130__123Graph_CBIP__SE" localSheetId="40" hidden="1">#REF!</definedName>
    <definedName name="_130__123Graph_CBIP__SE" localSheetId="41" hidden="1">#REF!</definedName>
    <definedName name="_130__123Graph_CBIP__SE" localSheetId="42" hidden="1">#REF!</definedName>
    <definedName name="_130__123Graph_CBIP__SE" localSheetId="44" hidden="1">#REF!</definedName>
    <definedName name="_130__123Graph_CBIP__SE" localSheetId="46" hidden="1">#REF!</definedName>
    <definedName name="_130__123Graph_CBIP__SE" localSheetId="47" hidden="1">#REF!</definedName>
    <definedName name="_130__123Graph_CBIP__SE" localSheetId="48" hidden="1">#REF!</definedName>
    <definedName name="_130__123Graph_CBIP__SE" localSheetId="49" hidden="1">#REF!</definedName>
    <definedName name="_130__123Graph_CBIP__SE" localSheetId="50" hidden="1">#REF!</definedName>
    <definedName name="_130__123Graph_CBIP__SE" localSheetId="51" hidden="1">#REF!</definedName>
    <definedName name="_130__123Graph_CBIP__SE" localSheetId="52" hidden="1">#REF!</definedName>
    <definedName name="_130__123Graph_CBIP__SE" localSheetId="53" hidden="1">#REF!</definedName>
    <definedName name="_130__123Graph_CBIP__SE" localSheetId="54" hidden="1">#REF!</definedName>
    <definedName name="_130__123Graph_CBIP__SE" localSheetId="59" hidden="1">#REF!</definedName>
    <definedName name="_130__123Graph_CBIP__SE" localSheetId="0" hidden="1">#REF!</definedName>
    <definedName name="_130__123Graph_CBIP__SE" hidden="1">#REF!</definedName>
    <definedName name="_130__123Graph_FBIP__SE" localSheetId="2" hidden="1">#REF!</definedName>
    <definedName name="_130__123Graph_FBIP__SE" localSheetId="21" hidden="1">#REF!</definedName>
    <definedName name="_130__123Graph_FBIP__SE" localSheetId="34" hidden="1">#REF!</definedName>
    <definedName name="_130__123Graph_FBIP__SE" localSheetId="25" hidden="1">#REF!</definedName>
    <definedName name="_130__123Graph_FBIP__SE" localSheetId="26" hidden="1">#REF!</definedName>
    <definedName name="_130__123Graph_FBIP__SE" localSheetId="27" hidden="1">#REF!</definedName>
    <definedName name="_130__123Graph_FBIP__SE" localSheetId="28" hidden="1">#REF!</definedName>
    <definedName name="_130__123Graph_FBIP__SE" localSheetId="29" hidden="1">#REF!</definedName>
    <definedName name="_130__123Graph_FBIP__SE" localSheetId="30" hidden="1">#REF!</definedName>
    <definedName name="_130__123Graph_FBIP__SE" localSheetId="31" hidden="1">#REF!</definedName>
    <definedName name="_130__123Graph_FBIP__SE" localSheetId="32" hidden="1">#REF!</definedName>
    <definedName name="_130__123Graph_FBIP__SE" localSheetId="33" hidden="1">#REF!</definedName>
    <definedName name="_130__123Graph_FBIP__SE" localSheetId="43" hidden="1">#REF!</definedName>
    <definedName name="_130__123Graph_FBIP__SE" localSheetId="37" hidden="1">#REF!</definedName>
    <definedName name="_130__123Graph_FBIP__SE" localSheetId="38" hidden="1">#REF!</definedName>
    <definedName name="_130__123Graph_FBIP__SE" localSheetId="39" hidden="1">#REF!</definedName>
    <definedName name="_130__123Graph_FBIP__SE" localSheetId="40" hidden="1">#REF!</definedName>
    <definedName name="_130__123Graph_FBIP__SE" localSheetId="41" hidden="1">#REF!</definedName>
    <definedName name="_130__123Graph_FBIP__SE" localSheetId="42" hidden="1">#REF!</definedName>
    <definedName name="_130__123Graph_FBIP__SE" localSheetId="44" hidden="1">#REF!</definedName>
    <definedName name="_130__123Graph_FBIP__SE" localSheetId="46" hidden="1">#REF!</definedName>
    <definedName name="_130__123Graph_FBIP__SE" localSheetId="47" hidden="1">#REF!</definedName>
    <definedName name="_130__123Graph_FBIP__SE" localSheetId="48" hidden="1">#REF!</definedName>
    <definedName name="_130__123Graph_FBIP__SE" localSheetId="49" hidden="1">#REF!</definedName>
    <definedName name="_130__123Graph_FBIP__SE" localSheetId="50" hidden="1">#REF!</definedName>
    <definedName name="_130__123Graph_FBIP__SE" localSheetId="51" hidden="1">#REF!</definedName>
    <definedName name="_130__123Graph_FBIP__SE" localSheetId="52" hidden="1">#REF!</definedName>
    <definedName name="_130__123Graph_FBIP__SE" localSheetId="53" hidden="1">#REF!</definedName>
    <definedName name="_130__123Graph_FBIP__SE" localSheetId="54" hidden="1">#REF!</definedName>
    <definedName name="_130__123Graph_FBIP__SE" localSheetId="59" hidden="1">#REF!</definedName>
    <definedName name="_130__123Graph_FBIP__SE" localSheetId="0" hidden="1">#REF!</definedName>
    <definedName name="_130__123Graph_FBIP__SE" hidden="1">#REF!</definedName>
    <definedName name="_132__123Graph_DBIP__WA" localSheetId="2" hidden="1">#REF!</definedName>
    <definedName name="_132__123Graph_DBIP__WA" localSheetId="21" hidden="1">#REF!</definedName>
    <definedName name="_132__123Graph_DBIP__WA" localSheetId="34" hidden="1">#REF!</definedName>
    <definedName name="_132__123Graph_DBIP__WA" localSheetId="25" hidden="1">#REF!</definedName>
    <definedName name="_132__123Graph_DBIP__WA" localSheetId="26" hidden="1">#REF!</definedName>
    <definedName name="_132__123Graph_DBIP__WA" localSheetId="27" hidden="1">#REF!</definedName>
    <definedName name="_132__123Graph_DBIP__WA" localSheetId="28" hidden="1">#REF!</definedName>
    <definedName name="_132__123Graph_DBIP__WA" localSheetId="29" hidden="1">#REF!</definedName>
    <definedName name="_132__123Graph_DBIP__WA" localSheetId="30" hidden="1">#REF!</definedName>
    <definedName name="_132__123Graph_DBIP__WA" localSheetId="31" hidden="1">#REF!</definedName>
    <definedName name="_132__123Graph_DBIP__WA" localSheetId="32" hidden="1">#REF!</definedName>
    <definedName name="_132__123Graph_DBIP__WA" localSheetId="33" hidden="1">#REF!</definedName>
    <definedName name="_132__123Graph_DBIP__WA" localSheetId="43" hidden="1">#REF!</definedName>
    <definedName name="_132__123Graph_DBIP__WA" localSheetId="37" hidden="1">#REF!</definedName>
    <definedName name="_132__123Graph_DBIP__WA" localSheetId="38" hidden="1">#REF!</definedName>
    <definedName name="_132__123Graph_DBIP__WA" localSheetId="39" hidden="1">#REF!</definedName>
    <definedName name="_132__123Graph_DBIP__WA" localSheetId="40" hidden="1">#REF!</definedName>
    <definedName name="_132__123Graph_DBIP__WA" localSheetId="41" hidden="1">#REF!</definedName>
    <definedName name="_132__123Graph_DBIP__WA" localSheetId="42" hidden="1">#REF!</definedName>
    <definedName name="_132__123Graph_DBIP__WA" localSheetId="44" hidden="1">#REF!</definedName>
    <definedName name="_132__123Graph_DBIP__WA" localSheetId="46" hidden="1">#REF!</definedName>
    <definedName name="_132__123Graph_DBIP__WA" localSheetId="47" hidden="1">#REF!</definedName>
    <definedName name="_132__123Graph_DBIP__WA" localSheetId="48" hidden="1">#REF!</definedName>
    <definedName name="_132__123Graph_DBIP__WA" localSheetId="49" hidden="1">#REF!</definedName>
    <definedName name="_132__123Graph_DBIP__WA" localSheetId="50" hidden="1">#REF!</definedName>
    <definedName name="_132__123Graph_DBIP__WA" localSheetId="51" hidden="1">#REF!</definedName>
    <definedName name="_132__123Graph_DBIP__WA" localSheetId="52" hidden="1">#REF!</definedName>
    <definedName name="_132__123Graph_DBIP__WA" localSheetId="53" hidden="1">#REF!</definedName>
    <definedName name="_132__123Graph_DBIP__WA" localSheetId="54" hidden="1">#REF!</definedName>
    <definedName name="_132__123Graph_DBIP__WA" localSheetId="58" hidden="1">#REF!</definedName>
    <definedName name="_132__123Graph_DBIP__WA" localSheetId="59" hidden="1">#REF!</definedName>
    <definedName name="_132__123Graph_DBIP__WA" localSheetId="23" hidden="1">#REF!</definedName>
    <definedName name="_132__123Graph_DBIP__WA" hidden="1">#REF!</definedName>
    <definedName name="_134__123Graph_LBL_AGDP" localSheetId="0" hidden="1">#REF!</definedName>
    <definedName name="_134__123Graph_LBL_AGDP" hidden="1">#REF!</definedName>
    <definedName name="_135__123Graph_CBIP__WA" localSheetId="2" hidden="1">#REF!</definedName>
    <definedName name="_135__123Graph_CBIP__WA" localSheetId="34" hidden="1">#REF!</definedName>
    <definedName name="_135__123Graph_CBIP__WA" localSheetId="25" hidden="1">#REF!</definedName>
    <definedName name="_135__123Graph_CBIP__WA" localSheetId="26" hidden="1">#REF!</definedName>
    <definedName name="_135__123Graph_CBIP__WA" localSheetId="27" hidden="1">#REF!</definedName>
    <definedName name="_135__123Graph_CBIP__WA" localSheetId="28" hidden="1">#REF!</definedName>
    <definedName name="_135__123Graph_CBIP__WA" localSheetId="29" hidden="1">#REF!</definedName>
    <definedName name="_135__123Graph_CBIP__WA" localSheetId="30" hidden="1">#REF!</definedName>
    <definedName name="_135__123Graph_CBIP__WA" localSheetId="31" hidden="1">#REF!</definedName>
    <definedName name="_135__123Graph_CBIP__WA" localSheetId="32" hidden="1">#REF!</definedName>
    <definedName name="_135__123Graph_CBIP__WA" localSheetId="33" hidden="1">#REF!</definedName>
    <definedName name="_135__123Graph_CBIP__WA" localSheetId="37" hidden="1">#REF!</definedName>
    <definedName name="_135__123Graph_CBIP__WA" localSheetId="38" hidden="1">#REF!</definedName>
    <definedName name="_135__123Graph_CBIP__WA" localSheetId="39" hidden="1">#REF!</definedName>
    <definedName name="_135__123Graph_CBIP__WA" localSheetId="40" hidden="1">#REF!</definedName>
    <definedName name="_135__123Graph_CBIP__WA" localSheetId="41" hidden="1">#REF!</definedName>
    <definedName name="_135__123Graph_CBIP__WA" localSheetId="42" hidden="1">#REF!</definedName>
    <definedName name="_135__123Graph_CBIP__WA" localSheetId="44" hidden="1">#REF!</definedName>
    <definedName name="_135__123Graph_CBIP__WA" localSheetId="46" hidden="1">#REF!</definedName>
    <definedName name="_135__123Graph_CBIP__WA" localSheetId="47" hidden="1">#REF!</definedName>
    <definedName name="_135__123Graph_CBIP__WA" localSheetId="48" hidden="1">#REF!</definedName>
    <definedName name="_135__123Graph_CBIP__WA" localSheetId="49" hidden="1">#REF!</definedName>
    <definedName name="_135__123Graph_CBIP__WA" localSheetId="50" hidden="1">#REF!</definedName>
    <definedName name="_135__123Graph_CBIP__WA" localSheetId="51" hidden="1">#REF!</definedName>
    <definedName name="_135__123Graph_CBIP__WA" localSheetId="52" hidden="1">#REF!</definedName>
    <definedName name="_135__123Graph_CBIP__WA" localSheetId="53" hidden="1">#REF!</definedName>
    <definedName name="_135__123Graph_CBIP__WA" localSheetId="54" hidden="1">#REF!</definedName>
    <definedName name="_135__123Graph_CBIP__WA" localSheetId="59" hidden="1">#REF!</definedName>
    <definedName name="_135__123Graph_CBIP__WA" localSheetId="0" hidden="1">#REF!</definedName>
    <definedName name="_135__123Graph_CBIP__WA" hidden="1">#REF!</definedName>
    <definedName name="_136__123Graph_EBAU" localSheetId="2" hidden="1">#REF!</definedName>
    <definedName name="_136__123Graph_EBAU" localSheetId="21" hidden="1">#REF!</definedName>
    <definedName name="_136__123Graph_EBAU" localSheetId="34" hidden="1">#REF!</definedName>
    <definedName name="_136__123Graph_EBAU" localSheetId="25" hidden="1">#REF!</definedName>
    <definedName name="_136__123Graph_EBAU" localSheetId="26" hidden="1">#REF!</definedName>
    <definedName name="_136__123Graph_EBAU" localSheetId="27" hidden="1">#REF!</definedName>
    <definedName name="_136__123Graph_EBAU" localSheetId="28" hidden="1">#REF!</definedName>
    <definedName name="_136__123Graph_EBAU" localSheetId="29" hidden="1">#REF!</definedName>
    <definedName name="_136__123Graph_EBAU" localSheetId="30" hidden="1">#REF!</definedName>
    <definedName name="_136__123Graph_EBAU" localSheetId="31" hidden="1">#REF!</definedName>
    <definedName name="_136__123Graph_EBAU" localSheetId="32" hidden="1">#REF!</definedName>
    <definedName name="_136__123Graph_EBAU" localSheetId="33" hidden="1">#REF!</definedName>
    <definedName name="_136__123Graph_EBAU" localSheetId="43" hidden="1">#REF!</definedName>
    <definedName name="_136__123Graph_EBAU" localSheetId="37" hidden="1">#REF!</definedName>
    <definedName name="_136__123Graph_EBAU" localSheetId="38" hidden="1">#REF!</definedName>
    <definedName name="_136__123Graph_EBAU" localSheetId="39" hidden="1">#REF!</definedName>
    <definedName name="_136__123Graph_EBAU" localSheetId="40" hidden="1">#REF!</definedName>
    <definedName name="_136__123Graph_EBAU" localSheetId="41" hidden="1">#REF!</definedName>
    <definedName name="_136__123Graph_EBAU" localSheetId="42" hidden="1">#REF!</definedName>
    <definedName name="_136__123Graph_EBAU" localSheetId="44" hidden="1">#REF!</definedName>
    <definedName name="_136__123Graph_EBAU" localSheetId="46" hidden="1">#REF!</definedName>
    <definedName name="_136__123Graph_EBAU" localSheetId="47" hidden="1">#REF!</definedName>
    <definedName name="_136__123Graph_EBAU" localSheetId="48" hidden="1">#REF!</definedName>
    <definedName name="_136__123Graph_EBAU" localSheetId="49" hidden="1">#REF!</definedName>
    <definedName name="_136__123Graph_EBAU" localSheetId="50" hidden="1">#REF!</definedName>
    <definedName name="_136__123Graph_EBAU" localSheetId="51" hidden="1">#REF!</definedName>
    <definedName name="_136__123Graph_EBAU" localSheetId="52" hidden="1">#REF!</definedName>
    <definedName name="_136__123Graph_EBAU" localSheetId="53" hidden="1">#REF!</definedName>
    <definedName name="_136__123Graph_EBAU" localSheetId="54" hidden="1">#REF!</definedName>
    <definedName name="_136__123Graph_EBAU" localSheetId="58" hidden="1">#REF!</definedName>
    <definedName name="_136__123Graph_EBAU" localSheetId="59" hidden="1">#REF!</definedName>
    <definedName name="_136__123Graph_EBAU" localSheetId="23" hidden="1">#REF!</definedName>
    <definedName name="_136__123Graph_EBAU" hidden="1">#REF!</definedName>
    <definedName name="_138__123Graph_LBL_AGDP_2" localSheetId="0" hidden="1">#REF!</definedName>
    <definedName name="_138__123Graph_LBL_AGDP_2" hidden="1">#REF!</definedName>
    <definedName name="_14__123Graph_ABIP__EE" localSheetId="2" hidden="1">#REF!</definedName>
    <definedName name="_14__123Graph_ABIP__EE" localSheetId="21" hidden="1">#REF!</definedName>
    <definedName name="_14__123Graph_ABIP__EE" localSheetId="34" hidden="1">#REF!</definedName>
    <definedName name="_14__123Graph_ABIP__EE" localSheetId="25" hidden="1">#REF!</definedName>
    <definedName name="_14__123Graph_ABIP__EE" localSheetId="26" hidden="1">#REF!</definedName>
    <definedName name="_14__123Graph_ABIP__EE" localSheetId="27" hidden="1">#REF!</definedName>
    <definedName name="_14__123Graph_ABIP__EE" localSheetId="28" hidden="1">#REF!</definedName>
    <definedName name="_14__123Graph_ABIP__EE" localSheetId="29" hidden="1">#REF!</definedName>
    <definedName name="_14__123Graph_ABIP__EE" localSheetId="30" hidden="1">#REF!</definedName>
    <definedName name="_14__123Graph_ABIP__EE" localSheetId="31" hidden="1">#REF!</definedName>
    <definedName name="_14__123Graph_ABIP__EE" localSheetId="32" hidden="1">#REF!</definedName>
    <definedName name="_14__123Graph_ABIP__EE" localSheetId="33" hidden="1">#REF!</definedName>
    <definedName name="_14__123Graph_ABIP__EE" localSheetId="43" hidden="1">#REF!</definedName>
    <definedName name="_14__123Graph_ABIP__EE" localSheetId="37" hidden="1">#REF!</definedName>
    <definedName name="_14__123Graph_ABIP__EE" localSheetId="38" hidden="1">#REF!</definedName>
    <definedName name="_14__123Graph_ABIP__EE" localSheetId="39" hidden="1">#REF!</definedName>
    <definedName name="_14__123Graph_ABIP__EE" localSheetId="40" hidden="1">#REF!</definedName>
    <definedName name="_14__123Graph_ABIP__EE" localSheetId="41" hidden="1">#REF!</definedName>
    <definedName name="_14__123Graph_ABIP__EE" localSheetId="42" hidden="1">#REF!</definedName>
    <definedName name="_14__123Graph_ABIP__EE" localSheetId="44" hidden="1">#REF!</definedName>
    <definedName name="_14__123Graph_ABIP__EE" localSheetId="46" hidden="1">#REF!</definedName>
    <definedName name="_14__123Graph_ABIP__EE" localSheetId="47" hidden="1">#REF!</definedName>
    <definedName name="_14__123Graph_ABIP__EE" localSheetId="48" hidden="1">#REF!</definedName>
    <definedName name="_14__123Graph_ABIP__EE" localSheetId="49" hidden="1">#REF!</definedName>
    <definedName name="_14__123Graph_ABIP__EE" localSheetId="50" hidden="1">#REF!</definedName>
    <definedName name="_14__123Graph_ABIP__EE" localSheetId="51" hidden="1">#REF!</definedName>
    <definedName name="_14__123Graph_ABIP__EE" localSheetId="52" hidden="1">#REF!</definedName>
    <definedName name="_14__123Graph_ABIP__EE" localSheetId="53" hidden="1">#REF!</definedName>
    <definedName name="_14__123Graph_ABIP__EE" localSheetId="54" hidden="1">#REF!</definedName>
    <definedName name="_14__123Graph_ABIP__EE" localSheetId="59" hidden="1">#REF!</definedName>
    <definedName name="_14__123Graph_ABIP__EE" localSheetId="0" hidden="1">#REF!</definedName>
    <definedName name="_14__123Graph_ABIP__EE" hidden="1">#REF!</definedName>
    <definedName name="_14__123Graph_ABIP__SE" localSheetId="2" hidden="1">#REF!</definedName>
    <definedName name="_14__123Graph_ABIP__SE" localSheetId="21" hidden="1">#REF!</definedName>
    <definedName name="_14__123Graph_ABIP__SE" localSheetId="34" hidden="1">#REF!</definedName>
    <definedName name="_14__123Graph_ABIP__SE" localSheetId="25" hidden="1">#REF!</definedName>
    <definedName name="_14__123Graph_ABIP__SE" localSheetId="26" hidden="1">#REF!</definedName>
    <definedName name="_14__123Graph_ABIP__SE" localSheetId="27" hidden="1">#REF!</definedName>
    <definedName name="_14__123Graph_ABIP__SE" localSheetId="28" hidden="1">#REF!</definedName>
    <definedName name="_14__123Graph_ABIP__SE" localSheetId="29" hidden="1">#REF!</definedName>
    <definedName name="_14__123Graph_ABIP__SE" localSheetId="30" hidden="1">#REF!</definedName>
    <definedName name="_14__123Graph_ABIP__SE" localSheetId="31" hidden="1">#REF!</definedName>
    <definedName name="_14__123Graph_ABIP__SE" localSheetId="32" hidden="1">#REF!</definedName>
    <definedName name="_14__123Graph_ABIP__SE" localSheetId="33" hidden="1">#REF!</definedName>
    <definedName name="_14__123Graph_ABIP__SE" localSheetId="43" hidden="1">#REF!</definedName>
    <definedName name="_14__123Graph_ABIP__SE" localSheetId="37" hidden="1">#REF!</definedName>
    <definedName name="_14__123Graph_ABIP__SE" localSheetId="38" hidden="1">#REF!</definedName>
    <definedName name="_14__123Graph_ABIP__SE" localSheetId="39" hidden="1">#REF!</definedName>
    <definedName name="_14__123Graph_ABIP__SE" localSheetId="40" hidden="1">#REF!</definedName>
    <definedName name="_14__123Graph_ABIP__SE" localSheetId="41" hidden="1">#REF!</definedName>
    <definedName name="_14__123Graph_ABIP__SE" localSheetId="42" hidden="1">#REF!</definedName>
    <definedName name="_14__123Graph_ABIP__SE" localSheetId="44" hidden="1">#REF!</definedName>
    <definedName name="_14__123Graph_ABIP__SE" localSheetId="46" hidden="1">#REF!</definedName>
    <definedName name="_14__123Graph_ABIP__SE" localSheetId="47" hidden="1">#REF!</definedName>
    <definedName name="_14__123Graph_ABIP__SE" localSheetId="48" hidden="1">#REF!</definedName>
    <definedName name="_14__123Graph_ABIP__SE" localSheetId="49" hidden="1">#REF!</definedName>
    <definedName name="_14__123Graph_ABIP__SE" localSheetId="50" hidden="1">#REF!</definedName>
    <definedName name="_14__123Graph_ABIP__SE" localSheetId="51" hidden="1">#REF!</definedName>
    <definedName name="_14__123Graph_ABIP__SE" localSheetId="52" hidden="1">#REF!</definedName>
    <definedName name="_14__123Graph_ABIP__SE" localSheetId="53" hidden="1">#REF!</definedName>
    <definedName name="_14__123Graph_ABIP__SE" localSheetId="54" hidden="1">#REF!</definedName>
    <definedName name="_14__123Graph_ABIP__SE" localSheetId="58" hidden="1">#REF!</definedName>
    <definedName name="_14__123Graph_ABIP__SE" localSheetId="59" hidden="1">#REF!</definedName>
    <definedName name="_14__123Graph_ABIP__SE" localSheetId="23" hidden="1">#REF!</definedName>
    <definedName name="_14__123Graph_ABIP__SE" hidden="1">#REF!</definedName>
    <definedName name="_14__123Graph_BBIP__AF" localSheetId="2" hidden="1">#REF!</definedName>
    <definedName name="_14__123Graph_BBIP__AF" localSheetId="21" hidden="1">#REF!</definedName>
    <definedName name="_14__123Graph_BBIP__AF" localSheetId="34" hidden="1">#REF!</definedName>
    <definedName name="_14__123Graph_BBIP__AF" localSheetId="25" hidden="1">#REF!</definedName>
    <definedName name="_14__123Graph_BBIP__AF" localSheetId="26" hidden="1">#REF!</definedName>
    <definedName name="_14__123Graph_BBIP__AF" localSheetId="27" hidden="1">#REF!</definedName>
    <definedName name="_14__123Graph_BBIP__AF" localSheetId="28" hidden="1">#REF!</definedName>
    <definedName name="_14__123Graph_BBIP__AF" localSheetId="29" hidden="1">#REF!</definedName>
    <definedName name="_14__123Graph_BBIP__AF" localSheetId="30" hidden="1">#REF!</definedName>
    <definedName name="_14__123Graph_BBIP__AF" localSheetId="31" hidden="1">#REF!</definedName>
    <definedName name="_14__123Graph_BBIP__AF" localSheetId="32" hidden="1">#REF!</definedName>
    <definedName name="_14__123Graph_BBIP__AF" localSheetId="33" hidden="1">#REF!</definedName>
    <definedName name="_14__123Graph_BBIP__AF" localSheetId="43" hidden="1">#REF!</definedName>
    <definedName name="_14__123Graph_BBIP__AF" localSheetId="37" hidden="1">#REF!</definedName>
    <definedName name="_14__123Graph_BBIP__AF" localSheetId="38" hidden="1">#REF!</definedName>
    <definedName name="_14__123Graph_BBIP__AF" localSheetId="39" hidden="1">#REF!</definedName>
    <definedName name="_14__123Graph_BBIP__AF" localSheetId="40" hidden="1">#REF!</definedName>
    <definedName name="_14__123Graph_BBIP__AF" localSheetId="41" hidden="1">#REF!</definedName>
    <definedName name="_14__123Graph_BBIP__AF" localSheetId="42" hidden="1">#REF!</definedName>
    <definedName name="_14__123Graph_BBIP__AF" localSheetId="44" hidden="1">#REF!</definedName>
    <definedName name="_14__123Graph_BBIP__AF" localSheetId="46" hidden="1">#REF!</definedName>
    <definedName name="_14__123Graph_BBIP__AF" localSheetId="47" hidden="1">#REF!</definedName>
    <definedName name="_14__123Graph_BBIP__AF" localSheetId="48" hidden="1">#REF!</definedName>
    <definedName name="_14__123Graph_BBIP__AF" localSheetId="49" hidden="1">#REF!</definedName>
    <definedName name="_14__123Graph_BBIP__AF" localSheetId="50" hidden="1">#REF!</definedName>
    <definedName name="_14__123Graph_BBIP__AF" localSheetId="51" hidden="1">#REF!</definedName>
    <definedName name="_14__123Graph_BBIP__AF" localSheetId="52" hidden="1">#REF!</definedName>
    <definedName name="_14__123Graph_BBIP__AF" localSheetId="53" hidden="1">#REF!</definedName>
    <definedName name="_14__123Graph_BBIP__AF" localSheetId="54" hidden="1">#REF!</definedName>
    <definedName name="_14__123Graph_BBIP__AF" localSheetId="58" hidden="1">#REF!</definedName>
    <definedName name="_14__123Graph_BBIP__AF" localSheetId="59" hidden="1">#REF!</definedName>
    <definedName name="_14__123Graph_BBIP__AF" hidden="1">#REF!</definedName>
    <definedName name="_140__123Graph_DAUTO" localSheetId="2" hidden="1">#REF!</definedName>
    <definedName name="_140__123Graph_DAUTO" localSheetId="34" hidden="1">#REF!</definedName>
    <definedName name="_140__123Graph_DAUTO" localSheetId="25" hidden="1">#REF!</definedName>
    <definedName name="_140__123Graph_DAUTO" localSheetId="26" hidden="1">#REF!</definedName>
    <definedName name="_140__123Graph_DAUTO" localSheetId="27" hidden="1">#REF!</definedName>
    <definedName name="_140__123Graph_DAUTO" localSheetId="28" hidden="1">#REF!</definedName>
    <definedName name="_140__123Graph_DAUTO" localSheetId="29" hidden="1">#REF!</definedName>
    <definedName name="_140__123Graph_DAUTO" localSheetId="30" hidden="1">#REF!</definedName>
    <definedName name="_140__123Graph_DAUTO" localSheetId="31" hidden="1">#REF!</definedName>
    <definedName name="_140__123Graph_DAUTO" localSheetId="32" hidden="1">#REF!</definedName>
    <definedName name="_140__123Graph_DAUTO" localSheetId="33" hidden="1">#REF!</definedName>
    <definedName name="_140__123Graph_DAUTO" localSheetId="37" hidden="1">#REF!</definedName>
    <definedName name="_140__123Graph_DAUTO" localSheetId="38" hidden="1">#REF!</definedName>
    <definedName name="_140__123Graph_DAUTO" localSheetId="39" hidden="1">#REF!</definedName>
    <definedName name="_140__123Graph_DAUTO" localSheetId="40" hidden="1">#REF!</definedName>
    <definedName name="_140__123Graph_DAUTO" localSheetId="41" hidden="1">#REF!</definedName>
    <definedName name="_140__123Graph_DAUTO" localSheetId="42" hidden="1">#REF!</definedName>
    <definedName name="_140__123Graph_DAUTO" localSheetId="44" hidden="1">#REF!</definedName>
    <definedName name="_140__123Graph_DAUTO" localSheetId="46" hidden="1">#REF!</definedName>
    <definedName name="_140__123Graph_DAUTO" localSheetId="47" hidden="1">#REF!</definedName>
    <definedName name="_140__123Graph_DAUTO" localSheetId="48" hidden="1">#REF!</definedName>
    <definedName name="_140__123Graph_DAUTO" localSheetId="49" hidden="1">#REF!</definedName>
    <definedName name="_140__123Graph_DAUTO" localSheetId="50" hidden="1">#REF!</definedName>
    <definedName name="_140__123Graph_DAUTO" localSheetId="51" hidden="1">#REF!</definedName>
    <definedName name="_140__123Graph_DAUTO" localSheetId="52" hidden="1">#REF!</definedName>
    <definedName name="_140__123Graph_DAUTO" localSheetId="53" hidden="1">#REF!</definedName>
    <definedName name="_140__123Graph_DAUTO" localSheetId="54" hidden="1">#REF!</definedName>
    <definedName name="_140__123Graph_DAUTO" localSheetId="59" hidden="1">#REF!</definedName>
    <definedName name="_140__123Graph_DAUTO" hidden="1">#REF!</definedName>
    <definedName name="_140__123Graph_EBIP__AF" localSheetId="2" hidden="1">#REF!</definedName>
    <definedName name="_140__123Graph_EBIP__AF" localSheetId="21" hidden="1">#REF!</definedName>
    <definedName name="_140__123Graph_EBIP__AF" localSheetId="34" hidden="1">#REF!</definedName>
    <definedName name="_140__123Graph_EBIP__AF" localSheetId="25" hidden="1">#REF!</definedName>
    <definedName name="_140__123Graph_EBIP__AF" localSheetId="26" hidden="1">#REF!</definedName>
    <definedName name="_140__123Graph_EBIP__AF" localSheetId="27" hidden="1">#REF!</definedName>
    <definedName name="_140__123Graph_EBIP__AF" localSheetId="28" hidden="1">#REF!</definedName>
    <definedName name="_140__123Graph_EBIP__AF" localSheetId="29" hidden="1">#REF!</definedName>
    <definedName name="_140__123Graph_EBIP__AF" localSheetId="30" hidden="1">#REF!</definedName>
    <definedName name="_140__123Graph_EBIP__AF" localSheetId="31" hidden="1">#REF!</definedName>
    <definedName name="_140__123Graph_EBIP__AF" localSheetId="32" hidden="1">#REF!</definedName>
    <definedName name="_140__123Graph_EBIP__AF" localSheetId="33" hidden="1">#REF!</definedName>
    <definedName name="_140__123Graph_EBIP__AF" localSheetId="43" hidden="1">#REF!</definedName>
    <definedName name="_140__123Graph_EBIP__AF" localSheetId="37" hidden="1">#REF!</definedName>
    <definedName name="_140__123Graph_EBIP__AF" localSheetId="38" hidden="1">#REF!</definedName>
    <definedName name="_140__123Graph_EBIP__AF" localSheetId="39" hidden="1">#REF!</definedName>
    <definedName name="_140__123Graph_EBIP__AF" localSheetId="40" hidden="1">#REF!</definedName>
    <definedName name="_140__123Graph_EBIP__AF" localSheetId="41" hidden="1">#REF!</definedName>
    <definedName name="_140__123Graph_EBIP__AF" localSheetId="42" hidden="1">#REF!</definedName>
    <definedName name="_140__123Graph_EBIP__AF" localSheetId="44" hidden="1">#REF!</definedName>
    <definedName name="_140__123Graph_EBIP__AF" localSheetId="46" hidden="1">#REF!</definedName>
    <definedName name="_140__123Graph_EBIP__AF" localSheetId="47" hidden="1">#REF!</definedName>
    <definedName name="_140__123Graph_EBIP__AF" localSheetId="48" hidden="1">#REF!</definedName>
    <definedName name="_140__123Graph_EBIP__AF" localSheetId="49" hidden="1">#REF!</definedName>
    <definedName name="_140__123Graph_EBIP__AF" localSheetId="50" hidden="1">#REF!</definedName>
    <definedName name="_140__123Graph_EBIP__AF" localSheetId="51" hidden="1">#REF!</definedName>
    <definedName name="_140__123Graph_EBIP__AF" localSheetId="52" hidden="1">#REF!</definedName>
    <definedName name="_140__123Graph_EBIP__AF" localSheetId="53" hidden="1">#REF!</definedName>
    <definedName name="_140__123Graph_EBIP__AF" localSheetId="54" hidden="1">#REF!</definedName>
    <definedName name="_140__123Graph_EBIP__AF" localSheetId="59" hidden="1">#REF!</definedName>
    <definedName name="_140__123Graph_EBIP__AF" localSheetId="23" hidden="1">#REF!</definedName>
    <definedName name="_140__123Graph_EBIP__AF" hidden="1">#REF!</definedName>
    <definedName name="_142__123Graph_XGDP" localSheetId="0" hidden="1">#REF!</definedName>
    <definedName name="_142__123Graph_XGDP" hidden="1">#REF!</definedName>
    <definedName name="_144__123Graph_EBIP__EE" localSheetId="2" hidden="1">#REF!</definedName>
    <definedName name="_144__123Graph_EBIP__EE" localSheetId="21" hidden="1">#REF!</definedName>
    <definedName name="_144__123Graph_EBIP__EE" localSheetId="34" hidden="1">#REF!</definedName>
    <definedName name="_144__123Graph_EBIP__EE" localSheetId="25" hidden="1">#REF!</definedName>
    <definedName name="_144__123Graph_EBIP__EE" localSheetId="26" hidden="1">#REF!</definedName>
    <definedName name="_144__123Graph_EBIP__EE" localSheetId="27" hidden="1">#REF!</definedName>
    <definedName name="_144__123Graph_EBIP__EE" localSheetId="28" hidden="1">#REF!</definedName>
    <definedName name="_144__123Graph_EBIP__EE" localSheetId="29" hidden="1">#REF!</definedName>
    <definedName name="_144__123Graph_EBIP__EE" localSheetId="30" hidden="1">#REF!</definedName>
    <definedName name="_144__123Graph_EBIP__EE" localSheetId="31" hidden="1">#REF!</definedName>
    <definedName name="_144__123Graph_EBIP__EE" localSheetId="32" hidden="1">#REF!</definedName>
    <definedName name="_144__123Graph_EBIP__EE" localSheetId="33" hidden="1">#REF!</definedName>
    <definedName name="_144__123Graph_EBIP__EE" localSheetId="43" hidden="1">#REF!</definedName>
    <definedName name="_144__123Graph_EBIP__EE" localSheetId="37" hidden="1">#REF!</definedName>
    <definedName name="_144__123Graph_EBIP__EE" localSheetId="38" hidden="1">#REF!</definedName>
    <definedName name="_144__123Graph_EBIP__EE" localSheetId="39" hidden="1">#REF!</definedName>
    <definedName name="_144__123Graph_EBIP__EE" localSheetId="40" hidden="1">#REF!</definedName>
    <definedName name="_144__123Graph_EBIP__EE" localSheetId="41" hidden="1">#REF!</definedName>
    <definedName name="_144__123Graph_EBIP__EE" localSheetId="42" hidden="1">#REF!</definedName>
    <definedName name="_144__123Graph_EBIP__EE" localSheetId="44" hidden="1">#REF!</definedName>
    <definedName name="_144__123Graph_EBIP__EE" localSheetId="46" hidden="1">#REF!</definedName>
    <definedName name="_144__123Graph_EBIP__EE" localSheetId="47" hidden="1">#REF!</definedName>
    <definedName name="_144__123Graph_EBIP__EE" localSheetId="48" hidden="1">#REF!</definedName>
    <definedName name="_144__123Graph_EBIP__EE" localSheetId="49" hidden="1">#REF!</definedName>
    <definedName name="_144__123Graph_EBIP__EE" localSheetId="50" hidden="1">#REF!</definedName>
    <definedName name="_144__123Graph_EBIP__EE" localSheetId="51" hidden="1">#REF!</definedName>
    <definedName name="_144__123Graph_EBIP__EE" localSheetId="52" hidden="1">#REF!</definedName>
    <definedName name="_144__123Graph_EBIP__EE" localSheetId="53" hidden="1">#REF!</definedName>
    <definedName name="_144__123Graph_EBIP__EE" localSheetId="54" hidden="1">#REF!</definedName>
    <definedName name="_144__123Graph_EBIP__EE" localSheetId="59" hidden="1">#REF!</definedName>
    <definedName name="_144__123Graph_EBIP__EE" localSheetId="23" hidden="1">#REF!</definedName>
    <definedName name="_144__123Graph_EBIP__EE" localSheetId="0" hidden="1">#REF!</definedName>
    <definedName name="_144__123Graph_EBIP__EE" hidden="1">#REF!</definedName>
    <definedName name="_145__123Graph_DAUTO_E" localSheetId="2" hidden="1">#REF!</definedName>
    <definedName name="_145__123Graph_DAUTO_E" localSheetId="34" hidden="1">#REF!</definedName>
    <definedName name="_145__123Graph_DAUTO_E" localSheetId="25" hidden="1">#REF!</definedName>
    <definedName name="_145__123Graph_DAUTO_E" localSheetId="26" hidden="1">#REF!</definedName>
    <definedName name="_145__123Graph_DAUTO_E" localSheetId="27" hidden="1">#REF!</definedName>
    <definedName name="_145__123Graph_DAUTO_E" localSheetId="28" hidden="1">#REF!</definedName>
    <definedName name="_145__123Graph_DAUTO_E" localSheetId="29" hidden="1">#REF!</definedName>
    <definedName name="_145__123Graph_DAUTO_E" localSheetId="30" hidden="1">#REF!</definedName>
    <definedName name="_145__123Graph_DAUTO_E" localSheetId="31" hidden="1">#REF!</definedName>
    <definedName name="_145__123Graph_DAUTO_E" localSheetId="32" hidden="1">#REF!</definedName>
    <definedName name="_145__123Graph_DAUTO_E" localSheetId="33" hidden="1">#REF!</definedName>
    <definedName name="_145__123Graph_DAUTO_E" localSheetId="37" hidden="1">#REF!</definedName>
    <definedName name="_145__123Graph_DAUTO_E" localSheetId="38" hidden="1">#REF!</definedName>
    <definedName name="_145__123Graph_DAUTO_E" localSheetId="39" hidden="1">#REF!</definedName>
    <definedName name="_145__123Graph_DAUTO_E" localSheetId="40" hidden="1">#REF!</definedName>
    <definedName name="_145__123Graph_DAUTO_E" localSheetId="41" hidden="1">#REF!</definedName>
    <definedName name="_145__123Graph_DAUTO_E" localSheetId="42" hidden="1">#REF!</definedName>
    <definedName name="_145__123Graph_DAUTO_E" localSheetId="44" hidden="1">#REF!</definedName>
    <definedName name="_145__123Graph_DAUTO_E" localSheetId="46" hidden="1">#REF!</definedName>
    <definedName name="_145__123Graph_DAUTO_E" localSheetId="47" hidden="1">#REF!</definedName>
    <definedName name="_145__123Graph_DAUTO_E" localSheetId="48" hidden="1">#REF!</definedName>
    <definedName name="_145__123Graph_DAUTO_E" localSheetId="49" hidden="1">#REF!</definedName>
    <definedName name="_145__123Graph_DAUTO_E" localSheetId="50" hidden="1">#REF!</definedName>
    <definedName name="_145__123Graph_DAUTO_E" localSheetId="51" hidden="1">#REF!</definedName>
    <definedName name="_145__123Graph_DAUTO_E" localSheetId="52" hidden="1">#REF!</definedName>
    <definedName name="_145__123Graph_DAUTO_E" localSheetId="53" hidden="1">#REF!</definedName>
    <definedName name="_145__123Graph_DAUTO_E" localSheetId="54" hidden="1">#REF!</definedName>
    <definedName name="_145__123Graph_DAUTO_E" localSheetId="59" hidden="1">#REF!</definedName>
    <definedName name="_145__123Graph_DAUTO_E" hidden="1">#REF!</definedName>
    <definedName name="_146__123Graph_XGDP_2" localSheetId="0" hidden="1">#REF!</definedName>
    <definedName name="_146__123Graph_XGDP_2" hidden="1">#REF!</definedName>
    <definedName name="_148__123Graph_EBIP__LA" localSheetId="2" hidden="1">#REF!</definedName>
    <definedName name="_148__123Graph_EBIP__LA" localSheetId="21" hidden="1">#REF!</definedName>
    <definedName name="_148__123Graph_EBIP__LA" localSheetId="34" hidden="1">#REF!</definedName>
    <definedName name="_148__123Graph_EBIP__LA" localSheetId="25" hidden="1">#REF!</definedName>
    <definedName name="_148__123Graph_EBIP__LA" localSheetId="26" hidden="1">#REF!</definedName>
    <definedName name="_148__123Graph_EBIP__LA" localSheetId="27" hidden="1">#REF!</definedName>
    <definedName name="_148__123Graph_EBIP__LA" localSheetId="28" hidden="1">#REF!</definedName>
    <definedName name="_148__123Graph_EBIP__LA" localSheetId="29" hidden="1">#REF!</definedName>
    <definedName name="_148__123Graph_EBIP__LA" localSheetId="30" hidden="1">#REF!</definedName>
    <definedName name="_148__123Graph_EBIP__LA" localSheetId="31" hidden="1">#REF!</definedName>
    <definedName name="_148__123Graph_EBIP__LA" localSheetId="32" hidden="1">#REF!</definedName>
    <definedName name="_148__123Graph_EBIP__LA" localSheetId="33" hidden="1">#REF!</definedName>
    <definedName name="_148__123Graph_EBIP__LA" localSheetId="43" hidden="1">#REF!</definedName>
    <definedName name="_148__123Graph_EBIP__LA" localSheetId="37" hidden="1">#REF!</definedName>
    <definedName name="_148__123Graph_EBIP__LA" localSheetId="38" hidden="1">#REF!</definedName>
    <definedName name="_148__123Graph_EBIP__LA" localSheetId="39" hidden="1">#REF!</definedName>
    <definedName name="_148__123Graph_EBIP__LA" localSheetId="40" hidden="1">#REF!</definedName>
    <definedName name="_148__123Graph_EBIP__LA" localSheetId="41" hidden="1">#REF!</definedName>
    <definedName name="_148__123Graph_EBIP__LA" localSheetId="42" hidden="1">#REF!</definedName>
    <definedName name="_148__123Graph_EBIP__LA" localSheetId="44" hidden="1">#REF!</definedName>
    <definedName name="_148__123Graph_EBIP__LA" localSheetId="46" hidden="1">#REF!</definedName>
    <definedName name="_148__123Graph_EBIP__LA" localSheetId="47" hidden="1">#REF!</definedName>
    <definedName name="_148__123Graph_EBIP__LA" localSheetId="48" hidden="1">#REF!</definedName>
    <definedName name="_148__123Graph_EBIP__LA" localSheetId="49" hidden="1">#REF!</definedName>
    <definedName name="_148__123Graph_EBIP__LA" localSheetId="50" hidden="1">#REF!</definedName>
    <definedName name="_148__123Graph_EBIP__LA" localSheetId="51" hidden="1">#REF!</definedName>
    <definedName name="_148__123Graph_EBIP__LA" localSheetId="52" hidden="1">#REF!</definedName>
    <definedName name="_148__123Graph_EBIP__LA" localSheetId="53" hidden="1">#REF!</definedName>
    <definedName name="_148__123Graph_EBIP__LA" localSheetId="54" hidden="1">#REF!</definedName>
    <definedName name="_148__123Graph_EBIP__LA" localSheetId="59" hidden="1">#REF!</definedName>
    <definedName name="_148__123Graph_EBIP__LA" localSheetId="23" hidden="1">#REF!</definedName>
    <definedName name="_148__123Graph_EBIP__LA" localSheetId="0" hidden="1">#REF!</definedName>
    <definedName name="_148__123Graph_EBIP__LA" hidden="1">#REF!</definedName>
    <definedName name="_15__123Graph_ABAU_E" localSheetId="2" hidden="1">#REF!</definedName>
    <definedName name="_15__123Graph_ABAU_E" localSheetId="34" hidden="1">#REF!</definedName>
    <definedName name="_15__123Graph_ABAU_E" localSheetId="25" hidden="1">#REF!</definedName>
    <definedName name="_15__123Graph_ABAU_E" localSheetId="26" hidden="1">#REF!</definedName>
    <definedName name="_15__123Graph_ABAU_E" localSheetId="27" hidden="1">#REF!</definedName>
    <definedName name="_15__123Graph_ABAU_E" localSheetId="28" hidden="1">#REF!</definedName>
    <definedName name="_15__123Graph_ABAU_E" localSheetId="29" hidden="1">#REF!</definedName>
    <definedName name="_15__123Graph_ABAU_E" localSheetId="30" hidden="1">#REF!</definedName>
    <definedName name="_15__123Graph_ABAU_E" localSheetId="31" hidden="1">#REF!</definedName>
    <definedName name="_15__123Graph_ABAU_E" localSheetId="32" hidden="1">#REF!</definedName>
    <definedName name="_15__123Graph_ABAU_E" localSheetId="33" hidden="1">#REF!</definedName>
    <definedName name="_15__123Graph_ABAU_E" localSheetId="37" hidden="1">#REF!</definedName>
    <definedName name="_15__123Graph_ABAU_E" localSheetId="38" hidden="1">#REF!</definedName>
    <definedName name="_15__123Graph_ABAU_E" localSheetId="39" hidden="1">#REF!</definedName>
    <definedName name="_15__123Graph_ABAU_E" localSheetId="40" hidden="1">#REF!</definedName>
    <definedName name="_15__123Graph_ABAU_E" localSheetId="41" hidden="1">#REF!</definedName>
    <definedName name="_15__123Graph_ABAU_E" localSheetId="42" hidden="1">#REF!</definedName>
    <definedName name="_15__123Graph_ABAU_E" localSheetId="44" hidden="1">#REF!</definedName>
    <definedName name="_15__123Graph_ABAU_E" localSheetId="46" hidden="1">#REF!</definedName>
    <definedName name="_15__123Graph_ABAU_E" localSheetId="47" hidden="1">#REF!</definedName>
    <definedName name="_15__123Graph_ABAU_E" localSheetId="48" hidden="1">#REF!</definedName>
    <definedName name="_15__123Graph_ABAU_E" localSheetId="49" hidden="1">#REF!</definedName>
    <definedName name="_15__123Graph_ABAU_E" localSheetId="50" hidden="1">#REF!</definedName>
    <definedName name="_15__123Graph_ABAU_E" localSheetId="51" hidden="1">#REF!</definedName>
    <definedName name="_15__123Graph_ABAU_E" localSheetId="52" hidden="1">#REF!</definedName>
    <definedName name="_15__123Graph_ABAU_E" localSheetId="53" hidden="1">#REF!</definedName>
    <definedName name="_15__123Graph_ABAU_E" localSheetId="54" hidden="1">#REF!</definedName>
    <definedName name="_15__123Graph_ABAU_E" localSheetId="59" hidden="1">#REF!</definedName>
    <definedName name="_15__123Graph_ABAU_E" hidden="1">#REF!</definedName>
    <definedName name="_15__123Graph_ABIP__EE" localSheetId="2" hidden="1">#REF!</definedName>
    <definedName name="_15__123Graph_ABIP__EE" localSheetId="34" hidden="1">#REF!</definedName>
    <definedName name="_15__123Graph_ABIP__EE" localSheetId="25" hidden="1">#REF!</definedName>
    <definedName name="_15__123Graph_ABIP__EE" localSheetId="26" hidden="1">#REF!</definedName>
    <definedName name="_15__123Graph_ABIP__EE" localSheetId="27" hidden="1">#REF!</definedName>
    <definedName name="_15__123Graph_ABIP__EE" localSheetId="28" hidden="1">#REF!</definedName>
    <definedName name="_15__123Graph_ABIP__EE" localSheetId="29" hidden="1">#REF!</definedName>
    <definedName name="_15__123Graph_ABIP__EE" localSheetId="30" hidden="1">#REF!</definedName>
    <definedName name="_15__123Graph_ABIP__EE" localSheetId="31" hidden="1">#REF!</definedName>
    <definedName name="_15__123Graph_ABIP__EE" localSheetId="32" hidden="1">#REF!</definedName>
    <definedName name="_15__123Graph_ABIP__EE" localSheetId="33" hidden="1">#REF!</definedName>
    <definedName name="_15__123Graph_ABIP__EE" localSheetId="37" hidden="1">#REF!</definedName>
    <definedName name="_15__123Graph_ABIP__EE" localSheetId="38" hidden="1">#REF!</definedName>
    <definedName name="_15__123Graph_ABIP__EE" localSheetId="39" hidden="1">#REF!</definedName>
    <definedName name="_15__123Graph_ABIP__EE" localSheetId="40" hidden="1">#REF!</definedName>
    <definedName name="_15__123Graph_ABIP__EE" localSheetId="41" hidden="1">#REF!</definedName>
    <definedName name="_15__123Graph_ABIP__EE" localSheetId="42" hidden="1">#REF!</definedName>
    <definedName name="_15__123Graph_ABIP__EE" localSheetId="44" hidden="1">#REF!</definedName>
    <definedName name="_15__123Graph_ABIP__EE" localSheetId="46" hidden="1">#REF!</definedName>
    <definedName name="_15__123Graph_ABIP__EE" localSheetId="47" hidden="1">#REF!</definedName>
    <definedName name="_15__123Graph_ABIP__EE" localSheetId="48" hidden="1">#REF!</definedName>
    <definedName name="_15__123Graph_ABIP__EE" localSheetId="49" hidden="1">#REF!</definedName>
    <definedName name="_15__123Graph_ABIP__EE" localSheetId="50" hidden="1">#REF!</definedName>
    <definedName name="_15__123Graph_ABIP__EE" localSheetId="51" hidden="1">#REF!</definedName>
    <definedName name="_15__123Graph_ABIP__EE" localSheetId="52" hidden="1">#REF!</definedName>
    <definedName name="_15__123Graph_ABIP__EE" localSheetId="53" hidden="1">#REF!</definedName>
    <definedName name="_15__123Graph_ABIP__EE" localSheetId="54" hidden="1">#REF!</definedName>
    <definedName name="_15__123Graph_ABIP__EE" localSheetId="58" hidden="1">#REF!</definedName>
    <definedName name="_15__123Graph_ABIP__EE" localSheetId="59" hidden="1">#REF!</definedName>
    <definedName name="_15__123Graph_ABIP__EE" localSheetId="0" hidden="1">#REF!</definedName>
    <definedName name="_15__123Graph_ABIP__EE" hidden="1">#REF!</definedName>
    <definedName name="_15__123Graph_BBIP__EE" localSheetId="2" hidden="1">#REF!</definedName>
    <definedName name="_15__123Graph_BBIP__EE" localSheetId="21" hidden="1">#REF!</definedName>
    <definedName name="_15__123Graph_BBIP__EE" localSheetId="34" hidden="1">#REF!</definedName>
    <definedName name="_15__123Graph_BBIP__EE" localSheetId="25" hidden="1">#REF!</definedName>
    <definedName name="_15__123Graph_BBIP__EE" localSheetId="26" hidden="1">#REF!</definedName>
    <definedName name="_15__123Graph_BBIP__EE" localSheetId="27" hidden="1">#REF!</definedName>
    <definedName name="_15__123Graph_BBIP__EE" localSheetId="28" hidden="1">#REF!</definedName>
    <definedName name="_15__123Graph_BBIP__EE" localSheetId="29" hidden="1">#REF!</definedName>
    <definedName name="_15__123Graph_BBIP__EE" localSheetId="30" hidden="1">#REF!</definedName>
    <definedName name="_15__123Graph_BBIP__EE" localSheetId="31" hidden="1">#REF!</definedName>
    <definedName name="_15__123Graph_BBIP__EE" localSheetId="32" hidden="1">#REF!</definedName>
    <definedName name="_15__123Graph_BBIP__EE" localSheetId="33" hidden="1">#REF!</definedName>
    <definedName name="_15__123Graph_BBIP__EE" localSheetId="43" hidden="1">#REF!</definedName>
    <definedName name="_15__123Graph_BBIP__EE" localSheetId="37" hidden="1">#REF!</definedName>
    <definedName name="_15__123Graph_BBIP__EE" localSheetId="38" hidden="1">#REF!</definedName>
    <definedName name="_15__123Graph_BBIP__EE" localSheetId="39" hidden="1">#REF!</definedName>
    <definedName name="_15__123Graph_BBIP__EE" localSheetId="40" hidden="1">#REF!</definedName>
    <definedName name="_15__123Graph_BBIP__EE" localSheetId="41" hidden="1">#REF!</definedName>
    <definedName name="_15__123Graph_BBIP__EE" localSheetId="42" hidden="1">#REF!</definedName>
    <definedName name="_15__123Graph_BBIP__EE" localSheetId="44" hidden="1">#REF!</definedName>
    <definedName name="_15__123Graph_BBIP__EE" localSheetId="46" hidden="1">#REF!</definedName>
    <definedName name="_15__123Graph_BBIP__EE" localSheetId="47" hidden="1">#REF!</definedName>
    <definedName name="_15__123Graph_BBIP__EE" localSheetId="48" hidden="1">#REF!</definedName>
    <definedName name="_15__123Graph_BBIP__EE" localSheetId="49" hidden="1">#REF!</definedName>
    <definedName name="_15__123Graph_BBIP__EE" localSheetId="50" hidden="1">#REF!</definedName>
    <definedName name="_15__123Graph_BBIP__EE" localSheetId="51" hidden="1">#REF!</definedName>
    <definedName name="_15__123Graph_BBIP__EE" localSheetId="52" hidden="1">#REF!</definedName>
    <definedName name="_15__123Graph_BBIP__EE" localSheetId="53" hidden="1">#REF!</definedName>
    <definedName name="_15__123Graph_BBIP__EE" localSheetId="54" hidden="1">#REF!</definedName>
    <definedName name="_15__123Graph_BBIP__EE" localSheetId="58" hidden="1">#REF!</definedName>
    <definedName name="_15__123Graph_BBIP__EE" localSheetId="59" hidden="1">#REF!</definedName>
    <definedName name="_15__123Graph_BBIP__EE" hidden="1">#REF!</definedName>
    <definedName name="_150__123Graph_DBIP__AF" localSheetId="2" hidden="1">#REF!</definedName>
    <definedName name="_150__123Graph_DBIP__AF" localSheetId="34" hidden="1">#REF!</definedName>
    <definedName name="_150__123Graph_DBIP__AF" localSheetId="26" hidden="1">#REF!</definedName>
    <definedName name="_150__123Graph_DBIP__AF" localSheetId="27" hidden="1">#REF!</definedName>
    <definedName name="_150__123Graph_DBIP__AF" localSheetId="28" hidden="1">#REF!</definedName>
    <definedName name="_150__123Graph_DBIP__AF" localSheetId="29" hidden="1">#REF!</definedName>
    <definedName name="_150__123Graph_DBIP__AF" localSheetId="31" hidden="1">#REF!</definedName>
    <definedName name="_150__123Graph_DBIP__AF" localSheetId="32" hidden="1">#REF!</definedName>
    <definedName name="_150__123Graph_DBIP__AF" localSheetId="44" hidden="1">#REF!</definedName>
    <definedName name="_150__123Graph_DBIP__AF" localSheetId="46" hidden="1">#REF!</definedName>
    <definedName name="_150__123Graph_DBIP__AF" localSheetId="47" hidden="1">#REF!</definedName>
    <definedName name="_150__123Graph_DBIP__AF" localSheetId="48" hidden="1">#REF!</definedName>
    <definedName name="_150__123Graph_DBIP__AF" localSheetId="49" hidden="1">#REF!</definedName>
    <definedName name="_150__123Graph_DBIP__AF" localSheetId="50" hidden="1">#REF!</definedName>
    <definedName name="_150__123Graph_DBIP__AF" localSheetId="51" hidden="1">#REF!</definedName>
    <definedName name="_150__123Graph_DBIP__AF" localSheetId="52" hidden="1">#REF!</definedName>
    <definedName name="_150__123Graph_DBIP__AF" localSheetId="53" hidden="1">#REF!</definedName>
    <definedName name="_150__123Graph_DBIP__AF" localSheetId="54" hidden="1">#REF!</definedName>
    <definedName name="_150__123Graph_DBIP__AF" localSheetId="59" hidden="1">#REF!</definedName>
    <definedName name="_150__123Graph_DBIP__AF" localSheetId="0" hidden="1">#REF!</definedName>
    <definedName name="_150__123Graph_DBIP__AF" hidden="1">#REF!</definedName>
    <definedName name="_152__123Graph_FBIP__EU" localSheetId="2" hidden="1">#REF!</definedName>
    <definedName name="_152__123Graph_FBIP__EU" localSheetId="21" hidden="1">#REF!</definedName>
    <definedName name="_152__123Graph_FBIP__EU" localSheetId="34" hidden="1">#REF!</definedName>
    <definedName name="_152__123Graph_FBIP__EU" localSheetId="25" hidden="1">#REF!</definedName>
    <definedName name="_152__123Graph_FBIP__EU" localSheetId="26" hidden="1">#REF!</definedName>
    <definedName name="_152__123Graph_FBIP__EU" localSheetId="27" hidden="1">#REF!</definedName>
    <definedName name="_152__123Graph_FBIP__EU" localSheetId="28" hidden="1">#REF!</definedName>
    <definedName name="_152__123Graph_FBIP__EU" localSheetId="29" hidden="1">#REF!</definedName>
    <definedName name="_152__123Graph_FBIP__EU" localSheetId="30" hidden="1">#REF!</definedName>
    <definedName name="_152__123Graph_FBIP__EU" localSheetId="31" hidden="1">#REF!</definedName>
    <definedName name="_152__123Graph_FBIP__EU" localSheetId="32" hidden="1">#REF!</definedName>
    <definedName name="_152__123Graph_FBIP__EU" localSheetId="33" hidden="1">#REF!</definedName>
    <definedName name="_152__123Graph_FBIP__EU" localSheetId="43" hidden="1">#REF!</definedName>
    <definedName name="_152__123Graph_FBIP__EU" localSheetId="37" hidden="1">#REF!</definedName>
    <definedName name="_152__123Graph_FBIP__EU" localSheetId="38" hidden="1">#REF!</definedName>
    <definedName name="_152__123Graph_FBIP__EU" localSheetId="39" hidden="1">#REF!</definedName>
    <definedName name="_152__123Graph_FBIP__EU" localSheetId="40" hidden="1">#REF!</definedName>
    <definedName name="_152__123Graph_FBIP__EU" localSheetId="41" hidden="1">#REF!</definedName>
    <definedName name="_152__123Graph_FBIP__EU" localSheetId="42" hidden="1">#REF!</definedName>
    <definedName name="_152__123Graph_FBIP__EU" localSheetId="44" hidden="1">#REF!</definedName>
    <definedName name="_152__123Graph_FBIP__EU" localSheetId="46" hidden="1">#REF!</definedName>
    <definedName name="_152__123Graph_FBIP__EU" localSheetId="47" hidden="1">#REF!</definedName>
    <definedName name="_152__123Graph_FBIP__EU" localSheetId="48" hidden="1">#REF!</definedName>
    <definedName name="_152__123Graph_FBIP__EU" localSheetId="49" hidden="1">#REF!</definedName>
    <definedName name="_152__123Graph_FBIP__EU" localSheetId="50" hidden="1">#REF!</definedName>
    <definedName name="_152__123Graph_FBIP__EU" localSheetId="51" hidden="1">#REF!</definedName>
    <definedName name="_152__123Graph_FBIP__EU" localSheetId="52" hidden="1">#REF!</definedName>
    <definedName name="_152__123Graph_FBIP__EU" localSheetId="53" hidden="1">#REF!</definedName>
    <definedName name="_152__123Graph_FBIP__EU" localSheetId="54" hidden="1">#REF!</definedName>
    <definedName name="_152__123Graph_FBIP__EU" localSheetId="59" hidden="1">#REF!</definedName>
    <definedName name="_152__123Graph_FBIP__EU" localSheetId="23" hidden="1">#REF!</definedName>
    <definedName name="_152__123Graph_FBIP__EU" hidden="1">#REF!</definedName>
    <definedName name="_155__123Graph_DBIP__EE" localSheetId="2" hidden="1">#REF!</definedName>
    <definedName name="_155__123Graph_DBIP__EE" localSheetId="34" hidden="1">#REF!</definedName>
    <definedName name="_155__123Graph_DBIP__EE" localSheetId="26" hidden="1">#REF!</definedName>
    <definedName name="_155__123Graph_DBIP__EE" localSheetId="27" hidden="1">#REF!</definedName>
    <definedName name="_155__123Graph_DBIP__EE" localSheetId="28" hidden="1">#REF!</definedName>
    <definedName name="_155__123Graph_DBIP__EE" localSheetId="29" hidden="1">#REF!</definedName>
    <definedName name="_155__123Graph_DBIP__EE" localSheetId="31" hidden="1">#REF!</definedName>
    <definedName name="_155__123Graph_DBIP__EE" localSheetId="44" hidden="1">#REF!</definedName>
    <definedName name="_155__123Graph_DBIP__EE" localSheetId="46" hidden="1">#REF!</definedName>
    <definedName name="_155__123Graph_DBIP__EE" localSheetId="47" hidden="1">#REF!</definedName>
    <definedName name="_155__123Graph_DBIP__EE" localSheetId="48" hidden="1">#REF!</definedName>
    <definedName name="_155__123Graph_DBIP__EE" localSheetId="49" hidden="1">#REF!</definedName>
    <definedName name="_155__123Graph_DBIP__EE" localSheetId="50" hidden="1">#REF!</definedName>
    <definedName name="_155__123Graph_DBIP__EE" localSheetId="51" hidden="1">#REF!</definedName>
    <definedName name="_155__123Graph_DBIP__EE" localSheetId="52" hidden="1">#REF!</definedName>
    <definedName name="_155__123Graph_DBIP__EE" localSheetId="53" hidden="1">#REF!</definedName>
    <definedName name="_155__123Graph_DBIP__EE" localSheetId="54" hidden="1">#REF!</definedName>
    <definedName name="_155__123Graph_DBIP__EE" localSheetId="59" hidden="1">#REF!</definedName>
    <definedName name="_155__123Graph_DBIP__EE" localSheetId="0" hidden="1">#REF!</definedName>
    <definedName name="_155__123Graph_DBIP__EE" hidden="1">#REF!</definedName>
    <definedName name="_156__123Graph_FBIP__SE" localSheetId="2" hidden="1">#REF!</definedName>
    <definedName name="_156__123Graph_FBIP__SE" localSheetId="21" hidden="1">#REF!</definedName>
    <definedName name="_156__123Graph_FBIP__SE" localSheetId="34" hidden="1">#REF!</definedName>
    <definedName name="_156__123Graph_FBIP__SE" localSheetId="25" hidden="1">#REF!</definedName>
    <definedName name="_156__123Graph_FBIP__SE" localSheetId="26" hidden="1">#REF!</definedName>
    <definedName name="_156__123Graph_FBIP__SE" localSheetId="27" hidden="1">#REF!</definedName>
    <definedName name="_156__123Graph_FBIP__SE" localSheetId="28" hidden="1">#REF!</definedName>
    <definedName name="_156__123Graph_FBIP__SE" localSheetId="29" hidden="1">#REF!</definedName>
    <definedName name="_156__123Graph_FBIP__SE" localSheetId="30" hidden="1">#REF!</definedName>
    <definedName name="_156__123Graph_FBIP__SE" localSheetId="31" hidden="1">#REF!</definedName>
    <definedName name="_156__123Graph_FBIP__SE" localSheetId="32" hidden="1">#REF!</definedName>
    <definedName name="_156__123Graph_FBIP__SE" localSheetId="33" hidden="1">#REF!</definedName>
    <definedName name="_156__123Graph_FBIP__SE" localSheetId="43" hidden="1">#REF!</definedName>
    <definedName name="_156__123Graph_FBIP__SE" localSheetId="37" hidden="1">#REF!</definedName>
    <definedName name="_156__123Graph_FBIP__SE" localSheetId="38" hidden="1">#REF!</definedName>
    <definedName name="_156__123Graph_FBIP__SE" localSheetId="39" hidden="1">#REF!</definedName>
    <definedName name="_156__123Graph_FBIP__SE" localSheetId="40" hidden="1">#REF!</definedName>
    <definedName name="_156__123Graph_FBIP__SE" localSheetId="41" hidden="1">#REF!</definedName>
    <definedName name="_156__123Graph_FBIP__SE" localSheetId="42" hidden="1">#REF!</definedName>
    <definedName name="_156__123Graph_FBIP__SE" localSheetId="44" hidden="1">#REF!</definedName>
    <definedName name="_156__123Graph_FBIP__SE" localSheetId="46" hidden="1">#REF!</definedName>
    <definedName name="_156__123Graph_FBIP__SE" localSheetId="47" hidden="1">#REF!</definedName>
    <definedName name="_156__123Graph_FBIP__SE" localSheetId="48" hidden="1">#REF!</definedName>
    <definedName name="_156__123Graph_FBIP__SE" localSheetId="49" hidden="1">#REF!</definedName>
    <definedName name="_156__123Graph_FBIP__SE" localSheetId="50" hidden="1">#REF!</definedName>
    <definedName name="_156__123Graph_FBIP__SE" localSheetId="51" hidden="1">#REF!</definedName>
    <definedName name="_156__123Graph_FBIP__SE" localSheetId="52" hidden="1">#REF!</definedName>
    <definedName name="_156__123Graph_FBIP__SE" localSheetId="53" hidden="1">#REF!</definedName>
    <definedName name="_156__123Graph_FBIP__SE" localSheetId="54" hidden="1">#REF!</definedName>
    <definedName name="_156__123Graph_FBIP__SE" localSheetId="59" hidden="1">#REF!</definedName>
    <definedName name="_156__123Graph_FBIP__SE" localSheetId="23" hidden="1">#REF!</definedName>
    <definedName name="_156__123Graph_FBIP__SE" hidden="1">#REF!</definedName>
    <definedName name="_16__123Graph_ABIP__AF" localSheetId="2" hidden="1">#REF!</definedName>
    <definedName name="_16__123Graph_ABIP__AF" localSheetId="21" hidden="1">#REF!</definedName>
    <definedName name="_16__123Graph_ABIP__AF" localSheetId="34" hidden="1">#REF!</definedName>
    <definedName name="_16__123Graph_ABIP__AF" localSheetId="25" hidden="1">#REF!</definedName>
    <definedName name="_16__123Graph_ABIP__AF" localSheetId="26" hidden="1">#REF!</definedName>
    <definedName name="_16__123Graph_ABIP__AF" localSheetId="27" hidden="1">#REF!</definedName>
    <definedName name="_16__123Graph_ABIP__AF" localSheetId="28" hidden="1">#REF!</definedName>
    <definedName name="_16__123Graph_ABIP__AF" localSheetId="29" hidden="1">#REF!</definedName>
    <definedName name="_16__123Graph_ABIP__AF" localSheetId="30" hidden="1">#REF!</definedName>
    <definedName name="_16__123Graph_ABIP__AF" localSheetId="31" hidden="1">#REF!</definedName>
    <definedName name="_16__123Graph_ABIP__AF" localSheetId="32" hidden="1">#REF!</definedName>
    <definedName name="_16__123Graph_ABIP__AF" localSheetId="33" hidden="1">#REF!</definedName>
    <definedName name="_16__123Graph_ABIP__AF" localSheetId="43" hidden="1">#REF!</definedName>
    <definedName name="_16__123Graph_ABIP__AF" localSheetId="37" hidden="1">#REF!</definedName>
    <definedName name="_16__123Graph_ABIP__AF" localSheetId="38" hidden="1">#REF!</definedName>
    <definedName name="_16__123Graph_ABIP__AF" localSheetId="39" hidden="1">#REF!</definedName>
    <definedName name="_16__123Graph_ABIP__AF" localSheetId="40" hidden="1">#REF!</definedName>
    <definedName name="_16__123Graph_ABIP__AF" localSheetId="41" hidden="1">#REF!</definedName>
    <definedName name="_16__123Graph_ABIP__AF" localSheetId="42" hidden="1">#REF!</definedName>
    <definedName name="_16__123Graph_ABIP__AF" localSheetId="44" hidden="1">#REF!</definedName>
    <definedName name="_16__123Graph_ABIP__AF" localSheetId="46" hidden="1">#REF!</definedName>
    <definedName name="_16__123Graph_ABIP__AF" localSheetId="47" hidden="1">#REF!</definedName>
    <definedName name="_16__123Graph_ABIP__AF" localSheetId="48" hidden="1">#REF!</definedName>
    <definedName name="_16__123Graph_ABIP__AF" localSheetId="49" hidden="1">#REF!</definedName>
    <definedName name="_16__123Graph_ABIP__AF" localSheetId="50" hidden="1">#REF!</definedName>
    <definedName name="_16__123Graph_ABIP__AF" localSheetId="51" hidden="1">#REF!</definedName>
    <definedName name="_16__123Graph_ABIP__AF" localSheetId="52" hidden="1">#REF!</definedName>
    <definedName name="_16__123Graph_ABIP__AF" localSheetId="53" hidden="1">#REF!</definedName>
    <definedName name="_16__123Graph_ABIP__AF" localSheetId="54" hidden="1">#REF!</definedName>
    <definedName name="_16__123Graph_ABIP__AF" localSheetId="59" hidden="1">#REF!</definedName>
    <definedName name="_16__123Graph_ABIP__AF" localSheetId="23" hidden="1">#REF!</definedName>
    <definedName name="_16__123Graph_ABIP__AF" hidden="1">#REF!</definedName>
    <definedName name="_16__123Graph_ABIP__WA" localSheetId="2" hidden="1">#REF!</definedName>
    <definedName name="_16__123Graph_ABIP__WA" localSheetId="21" hidden="1">#REF!</definedName>
    <definedName name="_16__123Graph_ABIP__WA" localSheetId="34" hidden="1">#REF!</definedName>
    <definedName name="_16__123Graph_ABIP__WA" localSheetId="25" hidden="1">#REF!</definedName>
    <definedName name="_16__123Graph_ABIP__WA" localSheetId="26" hidden="1">#REF!</definedName>
    <definedName name="_16__123Graph_ABIP__WA" localSheetId="27" hidden="1">#REF!</definedName>
    <definedName name="_16__123Graph_ABIP__WA" localSheetId="28" hidden="1">#REF!</definedName>
    <definedName name="_16__123Graph_ABIP__WA" localSheetId="29" hidden="1">#REF!</definedName>
    <definedName name="_16__123Graph_ABIP__WA" localSheetId="30" hidden="1">#REF!</definedName>
    <definedName name="_16__123Graph_ABIP__WA" localSheetId="31" hidden="1">#REF!</definedName>
    <definedName name="_16__123Graph_ABIP__WA" localSheetId="32" hidden="1">#REF!</definedName>
    <definedName name="_16__123Graph_ABIP__WA" localSheetId="33" hidden="1">#REF!</definedName>
    <definedName name="_16__123Graph_ABIP__WA" localSheetId="43" hidden="1">#REF!</definedName>
    <definedName name="_16__123Graph_ABIP__WA" localSheetId="37" hidden="1">#REF!</definedName>
    <definedName name="_16__123Graph_ABIP__WA" localSheetId="38" hidden="1">#REF!</definedName>
    <definedName name="_16__123Graph_ABIP__WA" localSheetId="39" hidden="1">#REF!</definedName>
    <definedName name="_16__123Graph_ABIP__WA" localSheetId="40" hidden="1">#REF!</definedName>
    <definedName name="_16__123Graph_ABIP__WA" localSheetId="41" hidden="1">#REF!</definedName>
    <definedName name="_16__123Graph_ABIP__WA" localSheetId="42" hidden="1">#REF!</definedName>
    <definedName name="_16__123Graph_ABIP__WA" localSheetId="44" hidden="1">#REF!</definedName>
    <definedName name="_16__123Graph_ABIP__WA" localSheetId="46" hidden="1">#REF!</definedName>
    <definedName name="_16__123Graph_ABIP__WA" localSheetId="47" hidden="1">#REF!</definedName>
    <definedName name="_16__123Graph_ABIP__WA" localSheetId="48" hidden="1">#REF!</definedName>
    <definedName name="_16__123Graph_ABIP__WA" localSheetId="49" hidden="1">#REF!</definedName>
    <definedName name="_16__123Graph_ABIP__WA" localSheetId="50" hidden="1">#REF!</definedName>
    <definedName name="_16__123Graph_ABIP__WA" localSheetId="51" hidden="1">#REF!</definedName>
    <definedName name="_16__123Graph_ABIP__WA" localSheetId="52" hidden="1">#REF!</definedName>
    <definedName name="_16__123Graph_ABIP__WA" localSheetId="53" hidden="1">#REF!</definedName>
    <definedName name="_16__123Graph_ABIP__WA" localSheetId="54" hidden="1">#REF!</definedName>
    <definedName name="_16__123Graph_ABIP__WA" localSheetId="58" hidden="1">#REF!</definedName>
    <definedName name="_16__123Graph_ABIP__WA" localSheetId="59" hidden="1">#REF!</definedName>
    <definedName name="_16__123Graph_ABIP__WA" localSheetId="23" hidden="1">#REF!</definedName>
    <definedName name="_16__123Graph_ABIP__WA" hidden="1">#REF!</definedName>
    <definedName name="_16__123Graph_BBIP__LA" localSheetId="2" hidden="1">#REF!</definedName>
    <definedName name="_16__123Graph_BBIP__LA" localSheetId="21" hidden="1">#REF!</definedName>
    <definedName name="_16__123Graph_BBIP__LA" localSheetId="34" hidden="1">#REF!</definedName>
    <definedName name="_16__123Graph_BBIP__LA" localSheetId="25" hidden="1">#REF!</definedName>
    <definedName name="_16__123Graph_BBIP__LA" localSheetId="26" hidden="1">#REF!</definedName>
    <definedName name="_16__123Graph_BBIP__LA" localSheetId="27" hidden="1">#REF!</definedName>
    <definedName name="_16__123Graph_BBIP__LA" localSheetId="28" hidden="1">#REF!</definedName>
    <definedName name="_16__123Graph_BBIP__LA" localSheetId="29" hidden="1">#REF!</definedName>
    <definedName name="_16__123Graph_BBIP__LA" localSheetId="30" hidden="1">#REF!</definedName>
    <definedName name="_16__123Graph_BBIP__LA" localSheetId="31" hidden="1">#REF!</definedName>
    <definedName name="_16__123Graph_BBIP__LA" localSheetId="32" hidden="1">#REF!</definedName>
    <definedName name="_16__123Graph_BBIP__LA" localSheetId="33" hidden="1">#REF!</definedName>
    <definedName name="_16__123Graph_BBIP__LA" localSheetId="43" hidden="1">#REF!</definedName>
    <definedName name="_16__123Graph_BBIP__LA" localSheetId="37" hidden="1">#REF!</definedName>
    <definedName name="_16__123Graph_BBIP__LA" localSheetId="38" hidden="1">#REF!</definedName>
    <definedName name="_16__123Graph_BBIP__LA" localSheetId="39" hidden="1">#REF!</definedName>
    <definedName name="_16__123Graph_BBIP__LA" localSheetId="40" hidden="1">#REF!</definedName>
    <definedName name="_16__123Graph_BBIP__LA" localSheetId="41" hidden="1">#REF!</definedName>
    <definedName name="_16__123Graph_BBIP__LA" localSheetId="42" hidden="1">#REF!</definedName>
    <definedName name="_16__123Graph_BBIP__LA" localSheetId="44" hidden="1">#REF!</definedName>
    <definedName name="_16__123Graph_BBIP__LA" localSheetId="46" hidden="1">#REF!</definedName>
    <definedName name="_16__123Graph_BBIP__LA" localSheetId="47" hidden="1">#REF!</definedName>
    <definedName name="_16__123Graph_BBIP__LA" localSheetId="48" hidden="1">#REF!</definedName>
    <definedName name="_16__123Graph_BBIP__LA" localSheetId="49" hidden="1">#REF!</definedName>
    <definedName name="_16__123Graph_BBIP__LA" localSheetId="50" hidden="1">#REF!</definedName>
    <definedName name="_16__123Graph_BBIP__LA" localSheetId="51" hidden="1">#REF!</definedName>
    <definedName name="_16__123Graph_BBIP__LA" localSheetId="52" hidden="1">#REF!</definedName>
    <definedName name="_16__123Graph_BBIP__LA" localSheetId="53" hidden="1">#REF!</definedName>
    <definedName name="_16__123Graph_BBIP__LA" localSheetId="54" hidden="1">#REF!</definedName>
    <definedName name="_16__123Graph_BBIP__LA" localSheetId="58" hidden="1">#REF!</definedName>
    <definedName name="_16__123Graph_BBIP__LA" localSheetId="59" hidden="1">#REF!</definedName>
    <definedName name="_16__123Graph_BBIP__LA" hidden="1">#REF!</definedName>
    <definedName name="_160__123Graph_DBIP__SE" localSheetId="2" hidden="1">#REF!</definedName>
    <definedName name="_160__123Graph_DBIP__SE" localSheetId="34" hidden="1">#REF!</definedName>
    <definedName name="_160__123Graph_DBIP__SE" localSheetId="26" hidden="1">#REF!</definedName>
    <definedName name="_160__123Graph_DBIP__SE" localSheetId="27" hidden="1">#REF!</definedName>
    <definedName name="_160__123Graph_DBIP__SE" localSheetId="28" hidden="1">#REF!</definedName>
    <definedName name="_160__123Graph_DBIP__SE" localSheetId="29" hidden="1">#REF!</definedName>
    <definedName name="_160__123Graph_DBIP__SE" localSheetId="31" hidden="1">#REF!</definedName>
    <definedName name="_160__123Graph_DBIP__SE" localSheetId="44" hidden="1">#REF!</definedName>
    <definedName name="_160__123Graph_DBIP__SE" localSheetId="46" hidden="1">#REF!</definedName>
    <definedName name="_160__123Graph_DBIP__SE" localSheetId="47" hidden="1">#REF!</definedName>
    <definedName name="_160__123Graph_DBIP__SE" localSheetId="48" hidden="1">#REF!</definedName>
    <definedName name="_160__123Graph_DBIP__SE" localSheetId="49" hidden="1">#REF!</definedName>
    <definedName name="_160__123Graph_DBIP__SE" localSheetId="50" hidden="1">#REF!</definedName>
    <definedName name="_160__123Graph_DBIP__SE" localSheetId="51" hidden="1">#REF!</definedName>
    <definedName name="_160__123Graph_DBIP__SE" localSheetId="52" hidden="1">#REF!</definedName>
    <definedName name="_160__123Graph_DBIP__SE" localSheetId="53" hidden="1">#REF!</definedName>
    <definedName name="_160__123Graph_DBIP__SE" localSheetId="54" hidden="1">#REF!</definedName>
    <definedName name="_160__123Graph_DBIP__SE" localSheetId="59" hidden="1">#REF!</definedName>
    <definedName name="_160__123Graph_DBIP__SE" localSheetId="0" hidden="1">#REF!</definedName>
    <definedName name="_160__123Graph_DBIP__SE" hidden="1">#REF!</definedName>
    <definedName name="_160__123Graph_LBL_AGDP" localSheetId="2" hidden="1">#REF!</definedName>
    <definedName name="_160__123Graph_LBL_AGDP" localSheetId="34" hidden="1">#REF!</definedName>
    <definedName name="_160__123Graph_LBL_AGDP" localSheetId="26" hidden="1">#REF!</definedName>
    <definedName name="_160__123Graph_LBL_AGDP" localSheetId="27" hidden="1">#REF!</definedName>
    <definedName name="_160__123Graph_LBL_AGDP" localSheetId="28" hidden="1">#REF!</definedName>
    <definedName name="_160__123Graph_LBL_AGDP" localSheetId="29" hidden="1">#REF!</definedName>
    <definedName name="_160__123Graph_LBL_AGDP" localSheetId="31" hidden="1">#REF!</definedName>
    <definedName name="_160__123Graph_LBL_AGDP" localSheetId="32" hidden="1">#REF!</definedName>
    <definedName name="_160__123Graph_LBL_AGDP" localSheetId="43" hidden="1">#REF!</definedName>
    <definedName name="_160__123Graph_LBL_AGDP" localSheetId="46" hidden="1">#REF!</definedName>
    <definedName name="_160__123Graph_LBL_AGDP" localSheetId="47" hidden="1">#REF!</definedName>
    <definedName name="_160__123Graph_LBL_AGDP" localSheetId="48" hidden="1">#REF!</definedName>
    <definedName name="_160__123Graph_LBL_AGDP" localSheetId="49" hidden="1">#REF!</definedName>
    <definedName name="_160__123Graph_LBL_AGDP" localSheetId="50" hidden="1">#REF!</definedName>
    <definedName name="_160__123Graph_LBL_AGDP" localSheetId="51" hidden="1">#REF!</definedName>
    <definedName name="_160__123Graph_LBL_AGDP" localSheetId="52" hidden="1">#REF!</definedName>
    <definedName name="_160__123Graph_LBL_AGDP" localSheetId="53" hidden="1">#REF!</definedName>
    <definedName name="_160__123Graph_LBL_AGDP" localSheetId="54" hidden="1">#REF!</definedName>
    <definedName name="_160__123Graph_LBL_AGDP" hidden="1">#REF!</definedName>
    <definedName name="_164__123Graph_LBL_AGDP_2" localSheetId="2" hidden="1">#REF!</definedName>
    <definedName name="_164__123Graph_LBL_AGDP_2" localSheetId="34" hidden="1">#REF!</definedName>
    <definedName name="_164__123Graph_LBL_AGDP_2" localSheetId="26" hidden="1">#REF!</definedName>
    <definedName name="_164__123Graph_LBL_AGDP_2" localSheetId="27" hidden="1">#REF!</definedName>
    <definedName name="_164__123Graph_LBL_AGDP_2" localSheetId="28" hidden="1">#REF!</definedName>
    <definedName name="_164__123Graph_LBL_AGDP_2" localSheetId="29" hidden="1">#REF!</definedName>
    <definedName name="_164__123Graph_LBL_AGDP_2" localSheetId="31" hidden="1">#REF!</definedName>
    <definedName name="_164__123Graph_LBL_AGDP_2" localSheetId="32" hidden="1">#REF!</definedName>
    <definedName name="_164__123Graph_LBL_AGDP_2" localSheetId="43" hidden="1">#REF!</definedName>
    <definedName name="_164__123Graph_LBL_AGDP_2" localSheetId="46" hidden="1">#REF!</definedName>
    <definedName name="_164__123Graph_LBL_AGDP_2" localSheetId="47" hidden="1">#REF!</definedName>
    <definedName name="_164__123Graph_LBL_AGDP_2" localSheetId="48" hidden="1">#REF!</definedName>
    <definedName name="_164__123Graph_LBL_AGDP_2" localSheetId="49" hidden="1">#REF!</definedName>
    <definedName name="_164__123Graph_LBL_AGDP_2" localSheetId="50" hidden="1">#REF!</definedName>
    <definedName name="_164__123Graph_LBL_AGDP_2" localSheetId="51" hidden="1">#REF!</definedName>
    <definedName name="_164__123Graph_LBL_AGDP_2" localSheetId="52" hidden="1">#REF!</definedName>
    <definedName name="_164__123Graph_LBL_AGDP_2" localSheetId="53" hidden="1">#REF!</definedName>
    <definedName name="_164__123Graph_LBL_AGDP_2" localSheetId="54" hidden="1">#REF!</definedName>
    <definedName name="_164__123Graph_LBL_AGDP_2" hidden="1">#REF!</definedName>
    <definedName name="_165__123Graph_DBIP__WA" localSheetId="2" hidden="1">#REF!</definedName>
    <definedName name="_165__123Graph_DBIP__WA" localSheetId="34" hidden="1">#REF!</definedName>
    <definedName name="_165__123Graph_DBIP__WA" localSheetId="25" hidden="1">#REF!</definedName>
    <definedName name="_165__123Graph_DBIP__WA" localSheetId="26" hidden="1">#REF!</definedName>
    <definedName name="_165__123Graph_DBIP__WA" localSheetId="27" hidden="1">#REF!</definedName>
    <definedName name="_165__123Graph_DBIP__WA" localSheetId="28" hidden="1">#REF!</definedName>
    <definedName name="_165__123Graph_DBIP__WA" localSheetId="29" hidden="1">#REF!</definedName>
    <definedName name="_165__123Graph_DBIP__WA" localSheetId="30" hidden="1">#REF!</definedName>
    <definedName name="_165__123Graph_DBIP__WA" localSheetId="31" hidden="1">#REF!</definedName>
    <definedName name="_165__123Graph_DBIP__WA" localSheetId="32" hidden="1">#REF!</definedName>
    <definedName name="_165__123Graph_DBIP__WA" localSheetId="33" hidden="1">#REF!</definedName>
    <definedName name="_165__123Graph_DBIP__WA" localSheetId="37" hidden="1">#REF!</definedName>
    <definedName name="_165__123Graph_DBIP__WA" localSheetId="38" hidden="1">#REF!</definedName>
    <definedName name="_165__123Graph_DBIP__WA" localSheetId="39" hidden="1">#REF!</definedName>
    <definedName name="_165__123Graph_DBIP__WA" localSheetId="40" hidden="1">#REF!</definedName>
    <definedName name="_165__123Graph_DBIP__WA" localSheetId="41" hidden="1">#REF!</definedName>
    <definedName name="_165__123Graph_DBIP__WA" localSheetId="42" hidden="1">#REF!</definedName>
    <definedName name="_165__123Graph_DBIP__WA" localSheetId="44" hidden="1">#REF!</definedName>
    <definedName name="_165__123Graph_DBIP__WA" localSheetId="46" hidden="1">#REF!</definedName>
    <definedName name="_165__123Graph_DBIP__WA" localSheetId="47" hidden="1">#REF!</definedName>
    <definedName name="_165__123Graph_DBIP__WA" localSheetId="48" hidden="1">#REF!</definedName>
    <definedName name="_165__123Graph_DBIP__WA" localSheetId="49" hidden="1">#REF!</definedName>
    <definedName name="_165__123Graph_DBIP__WA" localSheetId="50" hidden="1">#REF!</definedName>
    <definedName name="_165__123Graph_DBIP__WA" localSheetId="51" hidden="1">#REF!</definedName>
    <definedName name="_165__123Graph_DBIP__WA" localSheetId="52" hidden="1">#REF!</definedName>
    <definedName name="_165__123Graph_DBIP__WA" localSheetId="53" hidden="1">#REF!</definedName>
    <definedName name="_165__123Graph_DBIP__WA" localSheetId="54" hidden="1">#REF!</definedName>
    <definedName name="_165__123Graph_DBIP__WA" localSheetId="59" hidden="1">#REF!</definedName>
    <definedName name="_165__123Graph_DBIP__WA" localSheetId="0" hidden="1">#REF!</definedName>
    <definedName name="_165__123Graph_DBIP__WA" hidden="1">#REF!</definedName>
    <definedName name="_168__123Graph_XGDP" localSheetId="2" hidden="1">#REF!</definedName>
    <definedName name="_168__123Graph_XGDP" localSheetId="34" hidden="1">#REF!</definedName>
    <definedName name="_168__123Graph_XGDP" localSheetId="26" hidden="1">#REF!</definedName>
    <definedName name="_168__123Graph_XGDP" localSheetId="27" hidden="1">#REF!</definedName>
    <definedName name="_168__123Graph_XGDP" localSheetId="28" hidden="1">#REF!</definedName>
    <definedName name="_168__123Graph_XGDP" localSheetId="29" hidden="1">#REF!</definedName>
    <definedName name="_168__123Graph_XGDP" localSheetId="31" hidden="1">#REF!</definedName>
    <definedName name="_168__123Graph_XGDP" localSheetId="32" hidden="1">#REF!</definedName>
    <definedName name="_168__123Graph_XGDP" localSheetId="43" hidden="1">#REF!</definedName>
    <definedName name="_168__123Graph_XGDP" localSheetId="46" hidden="1">#REF!</definedName>
    <definedName name="_168__123Graph_XGDP" localSheetId="47" hidden="1">#REF!</definedName>
    <definedName name="_168__123Graph_XGDP" localSheetId="48" hidden="1">#REF!</definedName>
    <definedName name="_168__123Graph_XGDP" localSheetId="49" hidden="1">#REF!</definedName>
    <definedName name="_168__123Graph_XGDP" localSheetId="50" hidden="1">#REF!</definedName>
    <definedName name="_168__123Graph_XGDP" localSheetId="51" hidden="1">#REF!</definedName>
    <definedName name="_168__123Graph_XGDP" localSheetId="52" hidden="1">#REF!</definedName>
    <definedName name="_168__123Graph_XGDP" localSheetId="53" hidden="1">#REF!</definedName>
    <definedName name="_168__123Graph_XGDP" localSheetId="54" hidden="1">#REF!</definedName>
    <definedName name="_168__123Graph_XGDP" hidden="1">#REF!</definedName>
    <definedName name="_17__123Graph_BBIP__SE" localSheetId="2" hidden="1">#REF!</definedName>
    <definedName name="_17__123Graph_BBIP__SE" localSheetId="21" hidden="1">#REF!</definedName>
    <definedName name="_17__123Graph_BBIP__SE" localSheetId="34" hidden="1">#REF!</definedName>
    <definedName name="_17__123Graph_BBIP__SE" localSheetId="25" hidden="1">#REF!</definedName>
    <definedName name="_17__123Graph_BBIP__SE" localSheetId="26" hidden="1">#REF!</definedName>
    <definedName name="_17__123Graph_BBIP__SE" localSheetId="27" hidden="1">#REF!</definedName>
    <definedName name="_17__123Graph_BBIP__SE" localSheetId="28" hidden="1">#REF!</definedName>
    <definedName name="_17__123Graph_BBIP__SE" localSheetId="29" hidden="1">#REF!</definedName>
    <definedName name="_17__123Graph_BBIP__SE" localSheetId="30" hidden="1">#REF!</definedName>
    <definedName name="_17__123Graph_BBIP__SE" localSheetId="31" hidden="1">#REF!</definedName>
    <definedName name="_17__123Graph_BBIP__SE" localSheetId="32" hidden="1">#REF!</definedName>
    <definedName name="_17__123Graph_BBIP__SE" localSheetId="33" hidden="1">#REF!</definedName>
    <definedName name="_17__123Graph_BBIP__SE" localSheetId="43" hidden="1">#REF!</definedName>
    <definedName name="_17__123Graph_BBIP__SE" localSheetId="37" hidden="1">#REF!</definedName>
    <definedName name="_17__123Graph_BBIP__SE" localSheetId="38" hidden="1">#REF!</definedName>
    <definedName name="_17__123Graph_BBIP__SE" localSheetId="39" hidden="1">#REF!</definedName>
    <definedName name="_17__123Graph_BBIP__SE" localSheetId="40" hidden="1">#REF!</definedName>
    <definedName name="_17__123Graph_BBIP__SE" localSheetId="41" hidden="1">#REF!</definedName>
    <definedName name="_17__123Graph_BBIP__SE" localSheetId="42" hidden="1">#REF!</definedName>
    <definedName name="_17__123Graph_BBIP__SE" localSheetId="44" hidden="1">#REF!</definedName>
    <definedName name="_17__123Graph_BBIP__SE" localSheetId="46" hidden="1">#REF!</definedName>
    <definedName name="_17__123Graph_BBIP__SE" localSheetId="47" hidden="1">#REF!</definedName>
    <definedName name="_17__123Graph_BBIP__SE" localSheetId="48" hidden="1">#REF!</definedName>
    <definedName name="_17__123Graph_BBIP__SE" localSheetId="49" hidden="1">#REF!</definedName>
    <definedName name="_17__123Graph_BBIP__SE" localSheetId="50" hidden="1">#REF!</definedName>
    <definedName name="_17__123Graph_BBIP__SE" localSheetId="51" hidden="1">#REF!</definedName>
    <definedName name="_17__123Graph_BBIP__SE" localSheetId="52" hidden="1">#REF!</definedName>
    <definedName name="_17__123Graph_BBIP__SE" localSheetId="53" hidden="1">#REF!</definedName>
    <definedName name="_17__123Graph_BBIP__SE" localSheetId="54" hidden="1">#REF!</definedName>
    <definedName name="_17__123Graph_BBIP__SE" localSheetId="58" hidden="1">#REF!</definedName>
    <definedName name="_17__123Graph_BBIP__SE" localSheetId="59" hidden="1">#REF!</definedName>
    <definedName name="_17__123Graph_BBIP__SE" localSheetId="0" hidden="1">#REF!</definedName>
    <definedName name="_17__123Graph_BBIP__SE" hidden="1">#REF!</definedName>
    <definedName name="_170__123Graph_EBAU" localSheetId="2" hidden="1">#REF!</definedName>
    <definedName name="_170__123Graph_EBAU" localSheetId="34" hidden="1">#REF!</definedName>
    <definedName name="_170__123Graph_EBAU" localSheetId="25" hidden="1">#REF!</definedName>
    <definedName name="_170__123Graph_EBAU" localSheetId="26" hidden="1">#REF!</definedName>
    <definedName name="_170__123Graph_EBAU" localSheetId="27" hidden="1">#REF!</definedName>
    <definedName name="_170__123Graph_EBAU" localSheetId="28" hidden="1">#REF!</definedName>
    <definedName name="_170__123Graph_EBAU" localSheetId="29" hidden="1">#REF!</definedName>
    <definedName name="_170__123Graph_EBAU" localSheetId="30" hidden="1">#REF!</definedName>
    <definedName name="_170__123Graph_EBAU" localSheetId="31" hidden="1">#REF!</definedName>
    <definedName name="_170__123Graph_EBAU" localSheetId="32" hidden="1">#REF!</definedName>
    <definedName name="_170__123Graph_EBAU" localSheetId="33" hidden="1">#REF!</definedName>
    <definedName name="_170__123Graph_EBAU" localSheetId="37" hidden="1">#REF!</definedName>
    <definedName name="_170__123Graph_EBAU" localSheetId="38" hidden="1">#REF!</definedName>
    <definedName name="_170__123Graph_EBAU" localSheetId="39" hidden="1">#REF!</definedName>
    <definedName name="_170__123Graph_EBAU" localSheetId="40" hidden="1">#REF!</definedName>
    <definedName name="_170__123Graph_EBAU" localSheetId="41" hidden="1">#REF!</definedName>
    <definedName name="_170__123Graph_EBAU" localSheetId="42" hidden="1">#REF!</definedName>
    <definedName name="_170__123Graph_EBAU" localSheetId="44" hidden="1">#REF!</definedName>
    <definedName name="_170__123Graph_EBAU" localSheetId="46" hidden="1">#REF!</definedName>
    <definedName name="_170__123Graph_EBAU" localSheetId="47" hidden="1">#REF!</definedName>
    <definedName name="_170__123Graph_EBAU" localSheetId="48" hidden="1">#REF!</definedName>
    <definedName name="_170__123Graph_EBAU" localSheetId="49" hidden="1">#REF!</definedName>
    <definedName name="_170__123Graph_EBAU" localSheetId="50" hidden="1">#REF!</definedName>
    <definedName name="_170__123Graph_EBAU" localSheetId="51" hidden="1">#REF!</definedName>
    <definedName name="_170__123Graph_EBAU" localSheetId="52" hidden="1">#REF!</definedName>
    <definedName name="_170__123Graph_EBAU" localSheetId="53" hidden="1">#REF!</definedName>
    <definedName name="_170__123Graph_EBAU" localSheetId="54" hidden="1">#REF!</definedName>
    <definedName name="_170__123Graph_EBAU" localSheetId="59" hidden="1">#REF!</definedName>
    <definedName name="_170__123Graph_EBAU" hidden="1">#REF!</definedName>
    <definedName name="_172__123Graph_XGDP_2" localSheetId="2" hidden="1">#REF!</definedName>
    <definedName name="_172__123Graph_XGDP_2" localSheetId="34" hidden="1">#REF!</definedName>
    <definedName name="_172__123Graph_XGDP_2" localSheetId="26" hidden="1">#REF!</definedName>
    <definedName name="_172__123Graph_XGDP_2" localSheetId="27" hidden="1">#REF!</definedName>
    <definedName name="_172__123Graph_XGDP_2" localSheetId="28" hidden="1">#REF!</definedName>
    <definedName name="_172__123Graph_XGDP_2" localSheetId="29" hidden="1">#REF!</definedName>
    <definedName name="_172__123Graph_XGDP_2" localSheetId="31" hidden="1">#REF!</definedName>
    <definedName name="_172__123Graph_XGDP_2" localSheetId="32" hidden="1">#REF!</definedName>
    <definedName name="_172__123Graph_XGDP_2" localSheetId="43" hidden="1">#REF!</definedName>
    <definedName name="_172__123Graph_XGDP_2" localSheetId="46" hidden="1">#REF!</definedName>
    <definedName name="_172__123Graph_XGDP_2" localSheetId="47" hidden="1">#REF!</definedName>
    <definedName name="_172__123Graph_XGDP_2" localSheetId="48" hidden="1">#REF!</definedName>
    <definedName name="_172__123Graph_XGDP_2" localSheetId="49" hidden="1">#REF!</definedName>
    <definedName name="_172__123Graph_XGDP_2" localSheetId="50" hidden="1">#REF!</definedName>
    <definedName name="_172__123Graph_XGDP_2" localSheetId="51" hidden="1">#REF!</definedName>
    <definedName name="_172__123Graph_XGDP_2" localSheetId="52" hidden="1">#REF!</definedName>
    <definedName name="_172__123Graph_XGDP_2" localSheetId="53" hidden="1">#REF!</definedName>
    <definedName name="_172__123Graph_XGDP_2" localSheetId="54" hidden="1">#REF!</definedName>
    <definedName name="_172__123Graph_XGDP_2" hidden="1">#REF!</definedName>
    <definedName name="_175__123Graph_EBIP__AF" localSheetId="2" hidden="1">#REF!</definedName>
    <definedName name="_175__123Graph_EBIP__AF" localSheetId="34" hidden="1">#REF!</definedName>
    <definedName name="_175__123Graph_EBIP__AF" localSheetId="25" hidden="1">#REF!</definedName>
    <definedName name="_175__123Graph_EBIP__AF" localSheetId="26" hidden="1">#REF!</definedName>
    <definedName name="_175__123Graph_EBIP__AF" localSheetId="27" hidden="1">#REF!</definedName>
    <definedName name="_175__123Graph_EBIP__AF" localSheetId="28" hidden="1">#REF!</definedName>
    <definedName name="_175__123Graph_EBIP__AF" localSheetId="29" hidden="1">#REF!</definedName>
    <definedName name="_175__123Graph_EBIP__AF" localSheetId="30" hidden="1">#REF!</definedName>
    <definedName name="_175__123Graph_EBIP__AF" localSheetId="31" hidden="1">#REF!</definedName>
    <definedName name="_175__123Graph_EBIP__AF" localSheetId="32" hidden="1">#REF!</definedName>
    <definedName name="_175__123Graph_EBIP__AF" localSheetId="33" hidden="1">#REF!</definedName>
    <definedName name="_175__123Graph_EBIP__AF" localSheetId="37" hidden="1">#REF!</definedName>
    <definedName name="_175__123Graph_EBIP__AF" localSheetId="38" hidden="1">#REF!</definedName>
    <definedName name="_175__123Graph_EBIP__AF" localSheetId="39" hidden="1">#REF!</definedName>
    <definedName name="_175__123Graph_EBIP__AF" localSheetId="40" hidden="1">#REF!</definedName>
    <definedName name="_175__123Graph_EBIP__AF" localSheetId="41" hidden="1">#REF!</definedName>
    <definedName name="_175__123Graph_EBIP__AF" localSheetId="42" hidden="1">#REF!</definedName>
    <definedName name="_175__123Graph_EBIP__AF" localSheetId="44" hidden="1">#REF!</definedName>
    <definedName name="_175__123Graph_EBIP__AF" localSheetId="46" hidden="1">#REF!</definedName>
    <definedName name="_175__123Graph_EBIP__AF" localSheetId="47" hidden="1">#REF!</definedName>
    <definedName name="_175__123Graph_EBIP__AF" localSheetId="48" hidden="1">#REF!</definedName>
    <definedName name="_175__123Graph_EBIP__AF" localSheetId="49" hidden="1">#REF!</definedName>
    <definedName name="_175__123Graph_EBIP__AF" localSheetId="50" hidden="1">#REF!</definedName>
    <definedName name="_175__123Graph_EBIP__AF" localSheetId="51" hidden="1">#REF!</definedName>
    <definedName name="_175__123Graph_EBIP__AF" localSheetId="52" hidden="1">#REF!</definedName>
    <definedName name="_175__123Graph_EBIP__AF" localSheetId="53" hidden="1">#REF!</definedName>
    <definedName name="_175__123Graph_EBIP__AF" localSheetId="54" hidden="1">#REF!</definedName>
    <definedName name="_175__123Graph_EBIP__AF" localSheetId="59" hidden="1">#REF!</definedName>
    <definedName name="_175__123Graph_EBIP__AF" localSheetId="0" hidden="1">#REF!</definedName>
    <definedName name="_175__123Graph_EBIP__AF" hidden="1">#REF!</definedName>
    <definedName name="_18__123Graph_ABIP__LA" localSheetId="2" hidden="1">#REF!</definedName>
    <definedName name="_18__123Graph_ABIP__LA" localSheetId="21" hidden="1">#REF!</definedName>
    <definedName name="_18__123Graph_ABIP__LA" localSheetId="34" hidden="1">#REF!</definedName>
    <definedName name="_18__123Graph_ABIP__LA" localSheetId="25" hidden="1">#REF!</definedName>
    <definedName name="_18__123Graph_ABIP__LA" localSheetId="26" hidden="1">#REF!</definedName>
    <definedName name="_18__123Graph_ABIP__LA" localSheetId="27" hidden="1">#REF!</definedName>
    <definedName name="_18__123Graph_ABIP__LA" localSheetId="28" hidden="1">#REF!</definedName>
    <definedName name="_18__123Graph_ABIP__LA" localSheetId="29" hidden="1">#REF!</definedName>
    <definedName name="_18__123Graph_ABIP__LA" localSheetId="30" hidden="1">#REF!</definedName>
    <definedName name="_18__123Graph_ABIP__LA" localSheetId="31" hidden="1">#REF!</definedName>
    <definedName name="_18__123Graph_ABIP__LA" localSheetId="32" hidden="1">#REF!</definedName>
    <definedName name="_18__123Graph_ABIP__LA" localSheetId="33" hidden="1">#REF!</definedName>
    <definedName name="_18__123Graph_ABIP__LA" localSheetId="43" hidden="1">#REF!</definedName>
    <definedName name="_18__123Graph_ABIP__LA" localSheetId="37" hidden="1">#REF!</definedName>
    <definedName name="_18__123Graph_ABIP__LA" localSheetId="38" hidden="1">#REF!</definedName>
    <definedName name="_18__123Graph_ABIP__LA" localSheetId="39" hidden="1">#REF!</definedName>
    <definedName name="_18__123Graph_ABIP__LA" localSheetId="40" hidden="1">#REF!</definedName>
    <definedName name="_18__123Graph_ABIP__LA" localSheetId="41" hidden="1">#REF!</definedName>
    <definedName name="_18__123Graph_ABIP__LA" localSheetId="42" hidden="1">#REF!</definedName>
    <definedName name="_18__123Graph_ABIP__LA" localSheetId="44" hidden="1">#REF!</definedName>
    <definedName name="_18__123Graph_ABIP__LA" localSheetId="46" hidden="1">#REF!</definedName>
    <definedName name="_18__123Graph_ABIP__LA" localSheetId="47" hidden="1">#REF!</definedName>
    <definedName name="_18__123Graph_ABIP__LA" localSheetId="48" hidden="1">#REF!</definedName>
    <definedName name="_18__123Graph_ABIP__LA" localSheetId="49" hidden="1">#REF!</definedName>
    <definedName name="_18__123Graph_ABIP__LA" localSheetId="50" hidden="1">#REF!</definedName>
    <definedName name="_18__123Graph_ABIP__LA" localSheetId="51" hidden="1">#REF!</definedName>
    <definedName name="_18__123Graph_ABIP__LA" localSheetId="52" hidden="1">#REF!</definedName>
    <definedName name="_18__123Graph_ABIP__LA" localSheetId="53" hidden="1">#REF!</definedName>
    <definedName name="_18__123Graph_ABIP__LA" localSheetId="54" hidden="1">#REF!</definedName>
    <definedName name="_18__123Graph_ABIP__LA" localSheetId="58" hidden="1">#REF!</definedName>
    <definedName name="_18__123Graph_ABIP__LA" localSheetId="59" hidden="1">#REF!</definedName>
    <definedName name="_18__123Graph_ABIP__LA" localSheetId="0" hidden="1">#REF!</definedName>
    <definedName name="_18__123Graph_ABIP__LA" hidden="1">#REF!</definedName>
    <definedName name="_18__123Graph_AGDP" localSheetId="2" hidden="1">#REF!</definedName>
    <definedName name="_18__123Graph_AGDP" localSheetId="21" hidden="1">#REF!</definedName>
    <definedName name="_18__123Graph_AGDP" localSheetId="34" hidden="1">#REF!</definedName>
    <definedName name="_18__123Graph_AGDP" localSheetId="25" hidden="1">#REF!</definedName>
    <definedName name="_18__123Graph_AGDP" localSheetId="26" hidden="1">#REF!</definedName>
    <definedName name="_18__123Graph_AGDP" localSheetId="27" hidden="1">#REF!</definedName>
    <definedName name="_18__123Graph_AGDP" localSheetId="28" hidden="1">#REF!</definedName>
    <definedName name="_18__123Graph_AGDP" localSheetId="29" hidden="1">#REF!</definedName>
    <definedName name="_18__123Graph_AGDP" localSheetId="30" hidden="1">#REF!</definedName>
    <definedName name="_18__123Graph_AGDP" localSheetId="31" hidden="1">#REF!</definedName>
    <definedName name="_18__123Graph_AGDP" localSheetId="32" hidden="1">#REF!</definedName>
    <definedName name="_18__123Graph_AGDP" localSheetId="33" hidden="1">#REF!</definedName>
    <definedName name="_18__123Graph_AGDP" localSheetId="43" hidden="1">#REF!</definedName>
    <definedName name="_18__123Graph_AGDP" localSheetId="46" hidden="1">#REF!</definedName>
    <definedName name="_18__123Graph_AGDP" localSheetId="47" hidden="1">#REF!</definedName>
    <definedName name="_18__123Graph_AGDP" localSheetId="48" hidden="1">#REF!</definedName>
    <definedName name="_18__123Graph_AGDP" localSheetId="49" hidden="1">#REF!</definedName>
    <definedName name="_18__123Graph_AGDP" localSheetId="50" hidden="1">#REF!</definedName>
    <definedName name="_18__123Graph_AGDP" localSheetId="51" hidden="1">#REF!</definedName>
    <definedName name="_18__123Graph_AGDP" localSheetId="52" hidden="1">#REF!</definedName>
    <definedName name="_18__123Graph_AGDP" localSheetId="53" hidden="1">#REF!</definedName>
    <definedName name="_18__123Graph_AGDP" localSheetId="54" hidden="1">#REF!</definedName>
    <definedName name="_18__123Graph_AGDP" localSheetId="58" hidden="1">#REF!</definedName>
    <definedName name="_18__123Graph_AGDP" localSheetId="59" hidden="1">#REF!</definedName>
    <definedName name="_18__123Graph_AGDP" hidden="1">#REF!</definedName>
    <definedName name="_18__123Graph_BBIP__WA" localSheetId="2" hidden="1">#REF!</definedName>
    <definedName name="_18__123Graph_BBIP__WA" localSheetId="21" hidden="1">#REF!</definedName>
    <definedName name="_18__123Graph_BBIP__WA" localSheetId="34" hidden="1">#REF!</definedName>
    <definedName name="_18__123Graph_BBIP__WA" localSheetId="25" hidden="1">#REF!</definedName>
    <definedName name="_18__123Graph_BBIP__WA" localSheetId="26" hidden="1">#REF!</definedName>
    <definedName name="_18__123Graph_BBIP__WA" localSheetId="27" hidden="1">#REF!</definedName>
    <definedName name="_18__123Graph_BBIP__WA" localSheetId="28" hidden="1">#REF!</definedName>
    <definedName name="_18__123Graph_BBIP__WA" localSheetId="29" hidden="1">#REF!</definedName>
    <definedName name="_18__123Graph_BBIP__WA" localSheetId="30" hidden="1">#REF!</definedName>
    <definedName name="_18__123Graph_BBIP__WA" localSheetId="31" hidden="1">#REF!</definedName>
    <definedName name="_18__123Graph_BBIP__WA" localSheetId="32" hidden="1">#REF!</definedName>
    <definedName name="_18__123Graph_BBIP__WA" localSheetId="33" hidden="1">#REF!</definedName>
    <definedName name="_18__123Graph_BBIP__WA" localSheetId="43" hidden="1">#REF!</definedName>
    <definedName name="_18__123Graph_BBIP__WA" localSheetId="37" hidden="1">#REF!</definedName>
    <definedName name="_18__123Graph_BBIP__WA" localSheetId="38" hidden="1">#REF!</definedName>
    <definedName name="_18__123Graph_BBIP__WA" localSheetId="39" hidden="1">#REF!</definedName>
    <definedName name="_18__123Graph_BBIP__WA" localSheetId="40" hidden="1">#REF!</definedName>
    <definedName name="_18__123Graph_BBIP__WA" localSheetId="41" hidden="1">#REF!</definedName>
    <definedName name="_18__123Graph_BBIP__WA" localSheetId="42" hidden="1">#REF!</definedName>
    <definedName name="_18__123Graph_BBIP__WA" localSheetId="44" hidden="1">#REF!</definedName>
    <definedName name="_18__123Graph_BBIP__WA" localSheetId="46" hidden="1">#REF!</definedName>
    <definedName name="_18__123Graph_BBIP__WA" localSheetId="47" hidden="1">#REF!</definedName>
    <definedName name="_18__123Graph_BBIP__WA" localSheetId="48" hidden="1">#REF!</definedName>
    <definedName name="_18__123Graph_BBIP__WA" localSheetId="49" hidden="1">#REF!</definedName>
    <definedName name="_18__123Graph_BBIP__WA" localSheetId="50" hidden="1">#REF!</definedName>
    <definedName name="_18__123Graph_BBIP__WA" localSheetId="51" hidden="1">#REF!</definedName>
    <definedName name="_18__123Graph_BBIP__WA" localSheetId="52" hidden="1">#REF!</definedName>
    <definedName name="_18__123Graph_BBIP__WA" localSheetId="53" hidden="1">#REF!</definedName>
    <definedName name="_18__123Graph_BBIP__WA" localSheetId="54" hidden="1">#REF!</definedName>
    <definedName name="_18__123Graph_BBIP__WA" localSheetId="58" hidden="1">#REF!</definedName>
    <definedName name="_18__123Graph_BBIP__WA" localSheetId="59" hidden="1">#REF!</definedName>
    <definedName name="_18__123Graph_BBIP__WA" localSheetId="0" hidden="1">#REF!</definedName>
    <definedName name="_18__123Graph_BBIP__WA" hidden="1">#REF!</definedName>
    <definedName name="_180__123Graph_EBIP__EE" localSheetId="2" hidden="1">#REF!</definedName>
    <definedName name="_180__123Graph_EBIP__EE" localSheetId="34" hidden="1">#REF!</definedName>
    <definedName name="_180__123Graph_EBIP__EE" localSheetId="25" hidden="1">#REF!</definedName>
    <definedName name="_180__123Graph_EBIP__EE" localSheetId="26" hidden="1">#REF!</definedName>
    <definedName name="_180__123Graph_EBIP__EE" localSheetId="27" hidden="1">#REF!</definedName>
    <definedName name="_180__123Graph_EBIP__EE" localSheetId="28" hidden="1">#REF!</definedName>
    <definedName name="_180__123Graph_EBIP__EE" localSheetId="29" hidden="1">#REF!</definedName>
    <definedName name="_180__123Graph_EBIP__EE" localSheetId="30" hidden="1">#REF!</definedName>
    <definedName name="_180__123Graph_EBIP__EE" localSheetId="31" hidden="1">#REF!</definedName>
    <definedName name="_180__123Graph_EBIP__EE" localSheetId="32" hidden="1">#REF!</definedName>
    <definedName name="_180__123Graph_EBIP__EE" localSheetId="33" hidden="1">#REF!</definedName>
    <definedName name="_180__123Graph_EBIP__EE" localSheetId="37" hidden="1">#REF!</definedName>
    <definedName name="_180__123Graph_EBIP__EE" localSheetId="38" hidden="1">#REF!</definedName>
    <definedName name="_180__123Graph_EBIP__EE" localSheetId="39" hidden="1">#REF!</definedName>
    <definedName name="_180__123Graph_EBIP__EE" localSheetId="40" hidden="1">#REF!</definedName>
    <definedName name="_180__123Graph_EBIP__EE" localSheetId="41" hidden="1">#REF!</definedName>
    <definedName name="_180__123Graph_EBIP__EE" localSheetId="42" hidden="1">#REF!</definedName>
    <definedName name="_180__123Graph_EBIP__EE" localSheetId="44" hidden="1">#REF!</definedName>
    <definedName name="_180__123Graph_EBIP__EE" localSheetId="46" hidden="1">#REF!</definedName>
    <definedName name="_180__123Graph_EBIP__EE" localSheetId="47" hidden="1">#REF!</definedName>
    <definedName name="_180__123Graph_EBIP__EE" localSheetId="48" hidden="1">#REF!</definedName>
    <definedName name="_180__123Graph_EBIP__EE" localSheetId="49" hidden="1">#REF!</definedName>
    <definedName name="_180__123Graph_EBIP__EE" localSheetId="50" hidden="1">#REF!</definedName>
    <definedName name="_180__123Graph_EBIP__EE" localSheetId="51" hidden="1">#REF!</definedName>
    <definedName name="_180__123Graph_EBIP__EE" localSheetId="52" hidden="1">#REF!</definedName>
    <definedName name="_180__123Graph_EBIP__EE" localSheetId="53" hidden="1">#REF!</definedName>
    <definedName name="_180__123Graph_EBIP__EE" localSheetId="54" hidden="1">#REF!</definedName>
    <definedName name="_180__123Graph_EBIP__EE" localSheetId="59" hidden="1">#REF!</definedName>
    <definedName name="_180__123Graph_EBIP__EE" localSheetId="0" hidden="1">#REF!</definedName>
    <definedName name="_180__123Graph_EBIP__EE" hidden="1">#REF!</definedName>
    <definedName name="_185__123Graph_EBIP__LA" localSheetId="2" hidden="1">#REF!</definedName>
    <definedName name="_185__123Graph_EBIP__LA" localSheetId="34" hidden="1">#REF!</definedName>
    <definedName name="_185__123Graph_EBIP__LA" localSheetId="26" hidden="1">#REF!</definedName>
    <definedName name="_185__123Graph_EBIP__LA" localSheetId="27" hidden="1">#REF!</definedName>
    <definedName name="_185__123Graph_EBIP__LA" localSheetId="28" hidden="1">#REF!</definedName>
    <definedName name="_185__123Graph_EBIP__LA" localSheetId="29" hidden="1">#REF!</definedName>
    <definedName name="_185__123Graph_EBIP__LA" localSheetId="31" hidden="1">#REF!</definedName>
    <definedName name="_185__123Graph_EBIP__LA" localSheetId="32" hidden="1">#REF!</definedName>
    <definedName name="_185__123Graph_EBIP__LA" localSheetId="37" hidden="1">#REF!</definedName>
    <definedName name="_185__123Graph_EBIP__LA" localSheetId="38" hidden="1">#REF!</definedName>
    <definedName name="_185__123Graph_EBIP__LA" localSheetId="39" hidden="1">#REF!</definedName>
    <definedName name="_185__123Graph_EBIP__LA" localSheetId="40" hidden="1">#REF!</definedName>
    <definedName name="_185__123Graph_EBIP__LA" localSheetId="41" hidden="1">#REF!</definedName>
    <definedName name="_185__123Graph_EBIP__LA" localSheetId="42" hidden="1">#REF!</definedName>
    <definedName name="_185__123Graph_EBIP__LA" localSheetId="44" hidden="1">#REF!</definedName>
    <definedName name="_185__123Graph_EBIP__LA" localSheetId="46" hidden="1">#REF!</definedName>
    <definedName name="_185__123Graph_EBIP__LA" localSheetId="47" hidden="1">#REF!</definedName>
    <definedName name="_185__123Graph_EBIP__LA" localSheetId="48" hidden="1">#REF!</definedName>
    <definedName name="_185__123Graph_EBIP__LA" localSheetId="49" hidden="1">#REF!</definedName>
    <definedName name="_185__123Graph_EBIP__LA" localSheetId="50" hidden="1">#REF!</definedName>
    <definedName name="_185__123Graph_EBIP__LA" localSheetId="51" hidden="1">#REF!</definedName>
    <definedName name="_185__123Graph_EBIP__LA" localSheetId="52" hidden="1">#REF!</definedName>
    <definedName name="_185__123Graph_EBIP__LA" localSheetId="53" hidden="1">#REF!</definedName>
    <definedName name="_185__123Graph_EBIP__LA" localSheetId="54" hidden="1">#REF!</definedName>
    <definedName name="_185__123Graph_EBIP__LA" localSheetId="59" hidden="1">#REF!</definedName>
    <definedName name="_185__123Graph_EBIP__LA" localSheetId="0" hidden="1">#REF!</definedName>
    <definedName name="_185__123Graph_EBIP__LA" hidden="1">#REF!</definedName>
    <definedName name="_19__123Graph_CAUTO" localSheetId="2" hidden="1">#REF!</definedName>
    <definedName name="_19__123Graph_CAUTO" localSheetId="21" hidden="1">#REF!</definedName>
    <definedName name="_19__123Graph_CAUTO" localSheetId="34" hidden="1">#REF!</definedName>
    <definedName name="_19__123Graph_CAUTO" localSheetId="25" hidden="1">#REF!</definedName>
    <definedName name="_19__123Graph_CAUTO" localSheetId="26" hidden="1">#REF!</definedName>
    <definedName name="_19__123Graph_CAUTO" localSheetId="27" hidden="1">#REF!</definedName>
    <definedName name="_19__123Graph_CAUTO" localSheetId="28" hidden="1">#REF!</definedName>
    <definedName name="_19__123Graph_CAUTO" localSheetId="29" hidden="1">#REF!</definedName>
    <definedName name="_19__123Graph_CAUTO" localSheetId="30" hidden="1">#REF!</definedName>
    <definedName name="_19__123Graph_CAUTO" localSheetId="31" hidden="1">#REF!</definedName>
    <definedName name="_19__123Graph_CAUTO" localSheetId="32" hidden="1">#REF!</definedName>
    <definedName name="_19__123Graph_CAUTO" localSheetId="33" hidden="1">#REF!</definedName>
    <definedName name="_19__123Graph_CAUTO" localSheetId="43" hidden="1">#REF!</definedName>
    <definedName name="_19__123Graph_CAUTO" localSheetId="37" hidden="1">#REF!</definedName>
    <definedName name="_19__123Graph_CAUTO" localSheetId="38" hidden="1">#REF!</definedName>
    <definedName name="_19__123Graph_CAUTO" localSheetId="39" hidden="1">#REF!</definedName>
    <definedName name="_19__123Graph_CAUTO" localSheetId="40" hidden="1">#REF!</definedName>
    <definedName name="_19__123Graph_CAUTO" localSheetId="41" hidden="1">#REF!</definedName>
    <definedName name="_19__123Graph_CAUTO" localSheetId="42" hidden="1">#REF!</definedName>
    <definedName name="_19__123Graph_CAUTO" localSheetId="44" hidden="1">#REF!</definedName>
    <definedName name="_19__123Graph_CAUTO" localSheetId="46" hidden="1">#REF!</definedName>
    <definedName name="_19__123Graph_CAUTO" localSheetId="47" hidden="1">#REF!</definedName>
    <definedName name="_19__123Graph_CAUTO" localSheetId="48" hidden="1">#REF!</definedName>
    <definedName name="_19__123Graph_CAUTO" localSheetId="49" hidden="1">#REF!</definedName>
    <definedName name="_19__123Graph_CAUTO" localSheetId="50" hidden="1">#REF!</definedName>
    <definedName name="_19__123Graph_CAUTO" localSheetId="51" hidden="1">#REF!</definedName>
    <definedName name="_19__123Graph_CAUTO" localSheetId="52" hidden="1">#REF!</definedName>
    <definedName name="_19__123Graph_CAUTO" localSheetId="53" hidden="1">#REF!</definedName>
    <definedName name="_19__123Graph_CAUTO" localSheetId="54" hidden="1">#REF!</definedName>
    <definedName name="_19__123Graph_CAUTO" localSheetId="58" hidden="1">#REF!</definedName>
    <definedName name="_19__123Graph_CAUTO" localSheetId="59" hidden="1">#REF!</definedName>
    <definedName name="_19__123Graph_CAUTO" hidden="1">#REF!</definedName>
    <definedName name="_190__123Graph_FBIP__EU" localSheetId="2" hidden="1">#REF!</definedName>
    <definedName name="_190__123Graph_FBIP__EU" localSheetId="34" hidden="1">#REF!</definedName>
    <definedName name="_190__123Graph_FBIP__EU" localSheetId="25" hidden="1">#REF!</definedName>
    <definedName name="_190__123Graph_FBIP__EU" localSheetId="26" hidden="1">#REF!</definedName>
    <definedName name="_190__123Graph_FBIP__EU" localSheetId="27" hidden="1">#REF!</definedName>
    <definedName name="_190__123Graph_FBIP__EU" localSheetId="28" hidden="1">#REF!</definedName>
    <definedName name="_190__123Graph_FBIP__EU" localSheetId="29" hidden="1">#REF!</definedName>
    <definedName name="_190__123Graph_FBIP__EU" localSheetId="30" hidden="1">#REF!</definedName>
    <definedName name="_190__123Graph_FBIP__EU" localSheetId="31" hidden="1">#REF!</definedName>
    <definedName name="_190__123Graph_FBIP__EU" localSheetId="32" hidden="1">#REF!</definedName>
    <definedName name="_190__123Graph_FBIP__EU" localSheetId="33" hidden="1">#REF!</definedName>
    <definedName name="_190__123Graph_FBIP__EU" localSheetId="37" hidden="1">#REF!</definedName>
    <definedName name="_190__123Graph_FBIP__EU" localSheetId="38" hidden="1">#REF!</definedName>
    <definedName name="_190__123Graph_FBIP__EU" localSheetId="39" hidden="1">#REF!</definedName>
    <definedName name="_190__123Graph_FBIP__EU" localSheetId="40" hidden="1">#REF!</definedName>
    <definedName name="_190__123Graph_FBIP__EU" localSheetId="41" hidden="1">#REF!</definedName>
    <definedName name="_190__123Graph_FBIP__EU" localSheetId="42" hidden="1">#REF!</definedName>
    <definedName name="_190__123Graph_FBIP__EU" localSheetId="44" hidden="1">#REF!</definedName>
    <definedName name="_190__123Graph_FBIP__EU" localSheetId="46" hidden="1">#REF!</definedName>
    <definedName name="_190__123Graph_FBIP__EU" localSheetId="47" hidden="1">#REF!</definedName>
    <definedName name="_190__123Graph_FBIP__EU" localSheetId="48" hidden="1">#REF!</definedName>
    <definedName name="_190__123Graph_FBIP__EU" localSheetId="49" hidden="1">#REF!</definedName>
    <definedName name="_190__123Graph_FBIP__EU" localSheetId="50" hidden="1">#REF!</definedName>
    <definedName name="_190__123Graph_FBIP__EU" localSheetId="51" hidden="1">#REF!</definedName>
    <definedName name="_190__123Graph_FBIP__EU" localSheetId="52" hidden="1">#REF!</definedName>
    <definedName name="_190__123Graph_FBIP__EU" localSheetId="53" hidden="1">#REF!</definedName>
    <definedName name="_190__123Graph_FBIP__EU" localSheetId="54" hidden="1">#REF!</definedName>
    <definedName name="_190__123Graph_FBIP__EU" localSheetId="59" hidden="1">#REF!</definedName>
    <definedName name="_190__123Graph_FBIP__EU" localSheetId="0" hidden="1">#REF!</definedName>
    <definedName name="_190__123Graph_FBIP__EU" hidden="1">#REF!</definedName>
    <definedName name="_195__123Graph_FBIP__SE" localSheetId="2" hidden="1">#REF!</definedName>
    <definedName name="_195__123Graph_FBIP__SE" localSheetId="34" hidden="1">#REF!</definedName>
    <definedName name="_195__123Graph_FBIP__SE" localSheetId="25" hidden="1">#REF!</definedName>
    <definedName name="_195__123Graph_FBIP__SE" localSheetId="26" hidden="1">#REF!</definedName>
    <definedName name="_195__123Graph_FBIP__SE" localSheetId="27" hidden="1">#REF!</definedName>
    <definedName name="_195__123Graph_FBIP__SE" localSheetId="28" hidden="1">#REF!</definedName>
    <definedName name="_195__123Graph_FBIP__SE" localSheetId="29" hidden="1">#REF!</definedName>
    <definedName name="_195__123Graph_FBIP__SE" localSheetId="30" hidden="1">#REF!</definedName>
    <definedName name="_195__123Graph_FBIP__SE" localSheetId="31" hidden="1">#REF!</definedName>
    <definedName name="_195__123Graph_FBIP__SE" localSheetId="32" hidden="1">#REF!</definedName>
    <definedName name="_195__123Graph_FBIP__SE" localSheetId="33" hidden="1">#REF!</definedName>
    <definedName name="_195__123Graph_FBIP__SE" localSheetId="37" hidden="1">#REF!</definedName>
    <definedName name="_195__123Graph_FBIP__SE" localSheetId="38" hidden="1">#REF!</definedName>
    <definedName name="_195__123Graph_FBIP__SE" localSheetId="39" hidden="1">#REF!</definedName>
    <definedName name="_195__123Graph_FBIP__SE" localSheetId="40" hidden="1">#REF!</definedName>
    <definedName name="_195__123Graph_FBIP__SE" localSheetId="41" hidden="1">#REF!</definedName>
    <definedName name="_195__123Graph_FBIP__SE" localSheetId="42" hidden="1">#REF!</definedName>
    <definedName name="_195__123Graph_FBIP__SE" localSheetId="44" hidden="1">#REF!</definedName>
    <definedName name="_195__123Graph_FBIP__SE" localSheetId="46" hidden="1">#REF!</definedName>
    <definedName name="_195__123Graph_FBIP__SE" localSheetId="47" hidden="1">#REF!</definedName>
    <definedName name="_195__123Graph_FBIP__SE" localSheetId="48" hidden="1">#REF!</definedName>
    <definedName name="_195__123Graph_FBIP__SE" localSheetId="49" hidden="1">#REF!</definedName>
    <definedName name="_195__123Graph_FBIP__SE" localSheetId="50" hidden="1">#REF!</definedName>
    <definedName name="_195__123Graph_FBIP__SE" localSheetId="51" hidden="1">#REF!</definedName>
    <definedName name="_195__123Graph_FBIP__SE" localSheetId="52" hidden="1">#REF!</definedName>
    <definedName name="_195__123Graph_FBIP__SE" localSheetId="53" hidden="1">#REF!</definedName>
    <definedName name="_195__123Graph_FBIP__SE" localSheetId="54" hidden="1">#REF!</definedName>
    <definedName name="_195__123Graph_FBIP__SE" localSheetId="59" hidden="1">#REF!</definedName>
    <definedName name="_195__123Graph_FBIP__SE" localSheetId="0" hidden="1">#REF!</definedName>
    <definedName name="_195__123Graph_FBIP__SE" hidden="1">#REF!</definedName>
    <definedName name="_2__123Graph_AAUTO__NA" localSheetId="2" hidden="1">#REF!</definedName>
    <definedName name="_2__123Graph_AAUTO__NA" localSheetId="12" hidden="1">#REF!</definedName>
    <definedName name="_2__123Graph_AAUTO__NA" localSheetId="21" hidden="1">#REF!</definedName>
    <definedName name="_2__123Graph_AAUTO__NA" localSheetId="34" hidden="1">#REF!</definedName>
    <definedName name="_2__123Graph_AAUTO__NA" localSheetId="25" hidden="1">#REF!</definedName>
    <definedName name="_2__123Graph_AAUTO__NA" localSheetId="26" hidden="1">#REF!</definedName>
    <definedName name="_2__123Graph_AAUTO__NA" localSheetId="27" hidden="1">#REF!</definedName>
    <definedName name="_2__123Graph_AAUTO__NA" localSheetId="28" hidden="1">#REF!</definedName>
    <definedName name="_2__123Graph_AAUTO__NA" localSheetId="29" hidden="1">#REF!</definedName>
    <definedName name="_2__123Graph_AAUTO__NA" localSheetId="30" hidden="1">#REF!</definedName>
    <definedName name="_2__123Graph_AAUTO__NA" localSheetId="31" hidden="1">#REF!</definedName>
    <definedName name="_2__123Graph_AAUTO__NA" localSheetId="32" hidden="1">#REF!</definedName>
    <definedName name="_2__123Graph_AAUTO__NA" localSheetId="33" hidden="1">#REF!</definedName>
    <definedName name="_2__123Graph_AAUTO__NA" localSheetId="37" hidden="1">#REF!</definedName>
    <definedName name="_2__123Graph_AAUTO__NA" localSheetId="38" hidden="1">#REF!</definedName>
    <definedName name="_2__123Graph_AAUTO__NA" localSheetId="39" hidden="1">#REF!</definedName>
    <definedName name="_2__123Graph_AAUTO__NA" localSheetId="40" hidden="1">#REF!</definedName>
    <definedName name="_2__123Graph_AAUTO__NA" localSheetId="41" hidden="1">#REF!</definedName>
    <definedName name="_2__123Graph_AAUTO__NA" localSheetId="42" hidden="1">#REF!</definedName>
    <definedName name="_2__123Graph_AAUTO__NA" localSheetId="44" hidden="1">#REF!</definedName>
    <definedName name="_2__123Graph_AAUTO__NA" localSheetId="46" hidden="1">#REF!</definedName>
    <definedName name="_2__123Graph_AAUTO__NA" localSheetId="47" hidden="1">#REF!</definedName>
    <definedName name="_2__123Graph_AAUTO__NA" localSheetId="48" hidden="1">#REF!</definedName>
    <definedName name="_2__123Graph_AAUTO__NA" localSheetId="49" hidden="1">#REF!</definedName>
    <definedName name="_2__123Graph_AAUTO__NA" localSheetId="50" hidden="1">#REF!</definedName>
    <definedName name="_2__123Graph_AAUTO__NA" localSheetId="51" hidden="1">#REF!</definedName>
    <definedName name="_2__123Graph_AAUTO__NA" localSheetId="52" hidden="1">#REF!</definedName>
    <definedName name="_2__123Graph_AAUTO__NA" localSheetId="53" hidden="1">#REF!</definedName>
    <definedName name="_2__123Graph_AAUTO__NA" localSheetId="54" hidden="1">#REF!</definedName>
    <definedName name="_2__123Graph_AAUTO__NA" localSheetId="59" hidden="1">#REF!</definedName>
    <definedName name="_2__123Graph_AAUTO__NA" localSheetId="23" hidden="1">#REF!</definedName>
    <definedName name="_2__123Graph_AAUTO__NA" localSheetId="0" hidden="1">#REF!</definedName>
    <definedName name="_2__123Graph_AAUTO__NA" hidden="1">#REF!</definedName>
    <definedName name="_2__123Graph_ABAU" localSheetId="2" hidden="1">#REF!</definedName>
    <definedName name="_2__123Graph_ABAU" localSheetId="21" hidden="1">#REF!</definedName>
    <definedName name="_2__123Graph_ABAU" localSheetId="34" hidden="1">#REF!</definedName>
    <definedName name="_2__123Graph_ABAU" localSheetId="25" hidden="1">#REF!</definedName>
    <definedName name="_2__123Graph_ABAU" localSheetId="26" hidden="1">#REF!</definedName>
    <definedName name="_2__123Graph_ABAU" localSheetId="27" hidden="1">#REF!</definedName>
    <definedName name="_2__123Graph_ABAU" localSheetId="28" hidden="1">#REF!</definedName>
    <definedName name="_2__123Graph_ABAU" localSheetId="29" hidden="1">#REF!</definedName>
    <definedName name="_2__123Graph_ABAU" localSheetId="30" hidden="1">#REF!</definedName>
    <definedName name="_2__123Graph_ABAU" localSheetId="31" hidden="1">#REF!</definedName>
    <definedName name="_2__123Graph_ABAU" localSheetId="32" hidden="1">#REF!</definedName>
    <definedName name="_2__123Graph_ABAU" localSheetId="33" hidden="1">#REF!</definedName>
    <definedName name="_2__123Graph_ABAU" localSheetId="37" hidden="1">#REF!</definedName>
    <definedName name="_2__123Graph_ABAU" localSheetId="38" hidden="1">#REF!</definedName>
    <definedName name="_2__123Graph_ABAU" localSheetId="39" hidden="1">#REF!</definedName>
    <definedName name="_2__123Graph_ABAU" localSheetId="40" hidden="1">#REF!</definedName>
    <definedName name="_2__123Graph_ABAU" localSheetId="41" hidden="1">#REF!</definedName>
    <definedName name="_2__123Graph_ABAU" localSheetId="42" hidden="1">#REF!</definedName>
    <definedName name="_2__123Graph_ABAU" localSheetId="44" hidden="1">#REF!</definedName>
    <definedName name="_2__123Graph_ABAU" localSheetId="46" hidden="1">#REF!</definedName>
    <definedName name="_2__123Graph_ABAU" localSheetId="47" hidden="1">#REF!</definedName>
    <definedName name="_2__123Graph_ABAU" localSheetId="48" hidden="1">#REF!</definedName>
    <definedName name="_2__123Graph_ABAU" localSheetId="49" hidden="1">#REF!</definedName>
    <definedName name="_2__123Graph_ABAU" localSheetId="50" hidden="1">#REF!</definedName>
    <definedName name="_2__123Graph_ABAU" localSheetId="51" hidden="1">#REF!</definedName>
    <definedName name="_2__123Graph_ABAU" localSheetId="52" hidden="1">#REF!</definedName>
    <definedName name="_2__123Graph_ABAU" localSheetId="53" hidden="1">#REF!</definedName>
    <definedName name="_2__123Graph_ABAU" localSheetId="54" hidden="1">#REF!</definedName>
    <definedName name="_2__123Graph_ABAU" localSheetId="59" hidden="1">#REF!</definedName>
    <definedName name="_2__123Graph_ABAU" hidden="1">#REF!</definedName>
    <definedName name="_20__123Graph_ABIP__AF" localSheetId="2" hidden="1">#REF!</definedName>
    <definedName name="_20__123Graph_ABIP__AF" localSheetId="34" hidden="1">#REF!</definedName>
    <definedName name="_20__123Graph_ABIP__AF" localSheetId="26" hidden="1">#REF!</definedName>
    <definedName name="_20__123Graph_ABIP__AF" localSheetId="27" hidden="1">#REF!</definedName>
    <definedName name="_20__123Graph_ABIP__AF" localSheetId="28" hidden="1">#REF!</definedName>
    <definedName name="_20__123Graph_ABIP__AF" localSheetId="29" hidden="1">#REF!</definedName>
    <definedName name="_20__123Graph_ABIP__AF" localSheetId="31" hidden="1">#REF!</definedName>
    <definedName name="_20__123Graph_ABIP__AF" localSheetId="32" hidden="1">#REF!</definedName>
    <definedName name="_20__123Graph_ABIP__AF" localSheetId="37" hidden="1">#REF!</definedName>
    <definedName name="_20__123Graph_ABIP__AF" localSheetId="38" hidden="1">#REF!</definedName>
    <definedName name="_20__123Graph_ABIP__AF" localSheetId="39" hidden="1">#REF!</definedName>
    <definedName name="_20__123Graph_ABIP__AF" localSheetId="40" hidden="1">#REF!</definedName>
    <definedName name="_20__123Graph_ABIP__AF" localSheetId="41" hidden="1">#REF!</definedName>
    <definedName name="_20__123Graph_ABIP__AF" localSheetId="42" hidden="1">#REF!</definedName>
    <definedName name="_20__123Graph_ABIP__AF" localSheetId="44" hidden="1">#REF!</definedName>
    <definedName name="_20__123Graph_ABIP__AF" localSheetId="46" hidden="1">#REF!</definedName>
    <definedName name="_20__123Graph_ABIP__AF" localSheetId="47" hidden="1">#REF!</definedName>
    <definedName name="_20__123Graph_ABIP__AF" localSheetId="48" hidden="1">#REF!</definedName>
    <definedName name="_20__123Graph_ABIP__AF" localSheetId="49" hidden="1">#REF!</definedName>
    <definedName name="_20__123Graph_ABIP__AF" localSheetId="50" hidden="1">#REF!</definedName>
    <definedName name="_20__123Graph_ABIP__AF" localSheetId="51" hidden="1">#REF!</definedName>
    <definedName name="_20__123Graph_ABIP__AF" localSheetId="52" hidden="1">#REF!</definedName>
    <definedName name="_20__123Graph_ABIP__AF" localSheetId="53" hidden="1">#REF!</definedName>
    <definedName name="_20__123Graph_ABIP__AF" localSheetId="54" hidden="1">#REF!</definedName>
    <definedName name="_20__123Graph_ABIP__AF" localSheetId="59" hidden="1">#REF!</definedName>
    <definedName name="_20__123Graph_ABIP__AF" localSheetId="0" hidden="1">#REF!</definedName>
    <definedName name="_20__123Graph_ABIP__AF" hidden="1">#REF!</definedName>
    <definedName name="_20__123Graph_ABIP__EE" localSheetId="2" hidden="1">#REF!</definedName>
    <definedName name="_20__123Graph_ABIP__EE" localSheetId="21" hidden="1">#REF!</definedName>
    <definedName name="_20__123Graph_ABIP__EE" localSheetId="34" hidden="1">#REF!</definedName>
    <definedName name="_20__123Graph_ABIP__EE" localSheetId="25" hidden="1">#REF!</definedName>
    <definedName name="_20__123Graph_ABIP__EE" localSheetId="26" hidden="1">#REF!</definedName>
    <definedName name="_20__123Graph_ABIP__EE" localSheetId="27" hidden="1">#REF!</definedName>
    <definedName name="_20__123Graph_ABIP__EE" localSheetId="28" hidden="1">#REF!</definedName>
    <definedName name="_20__123Graph_ABIP__EE" localSheetId="29" hidden="1">#REF!</definedName>
    <definedName name="_20__123Graph_ABIP__EE" localSheetId="30" hidden="1">#REF!</definedName>
    <definedName name="_20__123Graph_ABIP__EE" localSheetId="31" hidden="1">#REF!</definedName>
    <definedName name="_20__123Graph_ABIP__EE" localSheetId="32" hidden="1">#REF!</definedName>
    <definedName name="_20__123Graph_ABIP__EE" localSheetId="33" hidden="1">#REF!</definedName>
    <definedName name="_20__123Graph_ABIP__EE" localSheetId="43" hidden="1">#REF!</definedName>
    <definedName name="_20__123Graph_ABIP__EE" localSheetId="37" hidden="1">#REF!</definedName>
    <definedName name="_20__123Graph_ABIP__EE" localSheetId="38" hidden="1">#REF!</definedName>
    <definedName name="_20__123Graph_ABIP__EE" localSheetId="39" hidden="1">#REF!</definedName>
    <definedName name="_20__123Graph_ABIP__EE" localSheetId="40" hidden="1">#REF!</definedName>
    <definedName name="_20__123Graph_ABIP__EE" localSheetId="41" hidden="1">#REF!</definedName>
    <definedName name="_20__123Graph_ABIP__EE" localSheetId="42" hidden="1">#REF!</definedName>
    <definedName name="_20__123Graph_ABIP__EE" localSheetId="44" hidden="1">#REF!</definedName>
    <definedName name="_20__123Graph_ABIP__EE" localSheetId="46" hidden="1">#REF!</definedName>
    <definedName name="_20__123Graph_ABIP__EE" localSheetId="47" hidden="1">#REF!</definedName>
    <definedName name="_20__123Graph_ABIP__EE" localSheetId="48" hidden="1">#REF!</definedName>
    <definedName name="_20__123Graph_ABIP__EE" localSheetId="49" hidden="1">#REF!</definedName>
    <definedName name="_20__123Graph_ABIP__EE" localSheetId="50" hidden="1">#REF!</definedName>
    <definedName name="_20__123Graph_ABIP__EE" localSheetId="51" hidden="1">#REF!</definedName>
    <definedName name="_20__123Graph_ABIP__EE" localSheetId="52" hidden="1">#REF!</definedName>
    <definedName name="_20__123Graph_ABIP__EE" localSheetId="53" hidden="1">#REF!</definedName>
    <definedName name="_20__123Graph_ABIP__EE" localSheetId="54" hidden="1">#REF!</definedName>
    <definedName name="_20__123Graph_ABIP__EE" localSheetId="59" hidden="1">#REF!</definedName>
    <definedName name="_20__123Graph_ABIP__EE" localSheetId="23" hidden="1">#REF!</definedName>
    <definedName name="_20__123Graph_ABIP__EE" hidden="1">#REF!</definedName>
    <definedName name="_20__123Graph_AGDP_2" localSheetId="2" hidden="1">#REF!</definedName>
    <definedName name="_20__123Graph_AGDP_2" localSheetId="21" hidden="1">#REF!</definedName>
    <definedName name="_20__123Graph_AGDP_2" localSheetId="34" hidden="1">#REF!</definedName>
    <definedName name="_20__123Graph_AGDP_2" localSheetId="25" hidden="1">#REF!</definedName>
    <definedName name="_20__123Graph_AGDP_2" localSheetId="26" hidden="1">#REF!</definedName>
    <definedName name="_20__123Graph_AGDP_2" localSheetId="27" hidden="1">#REF!</definedName>
    <definedName name="_20__123Graph_AGDP_2" localSheetId="28" hidden="1">#REF!</definedName>
    <definedName name="_20__123Graph_AGDP_2" localSheetId="29" hidden="1">#REF!</definedName>
    <definedName name="_20__123Graph_AGDP_2" localSheetId="30" hidden="1">#REF!</definedName>
    <definedName name="_20__123Graph_AGDP_2" localSheetId="31" hidden="1">#REF!</definedName>
    <definedName name="_20__123Graph_AGDP_2" localSheetId="32" hidden="1">#REF!</definedName>
    <definedName name="_20__123Graph_AGDP_2" localSheetId="33" hidden="1">#REF!</definedName>
    <definedName name="_20__123Graph_AGDP_2" localSheetId="43" hidden="1">#REF!</definedName>
    <definedName name="_20__123Graph_AGDP_2" localSheetId="46" hidden="1">#REF!</definedName>
    <definedName name="_20__123Graph_AGDP_2" localSheetId="47" hidden="1">#REF!</definedName>
    <definedName name="_20__123Graph_AGDP_2" localSheetId="48" hidden="1">#REF!</definedName>
    <definedName name="_20__123Graph_AGDP_2" localSheetId="49" hidden="1">#REF!</definedName>
    <definedName name="_20__123Graph_AGDP_2" localSheetId="50" hidden="1">#REF!</definedName>
    <definedName name="_20__123Graph_AGDP_2" localSheetId="51" hidden="1">#REF!</definedName>
    <definedName name="_20__123Graph_AGDP_2" localSheetId="52" hidden="1">#REF!</definedName>
    <definedName name="_20__123Graph_AGDP_2" localSheetId="53" hidden="1">#REF!</definedName>
    <definedName name="_20__123Graph_AGDP_2" localSheetId="54" hidden="1">#REF!</definedName>
    <definedName name="_20__123Graph_AGDP_2" localSheetId="58" hidden="1">#REF!</definedName>
    <definedName name="_20__123Graph_AGDP_2" localSheetId="59" hidden="1">#REF!</definedName>
    <definedName name="_20__123Graph_AGDP_2" hidden="1">#REF!</definedName>
    <definedName name="_20__123Graph_CAUTO_E" localSheetId="2" hidden="1">#REF!</definedName>
    <definedName name="_20__123Graph_CAUTO_E" localSheetId="21" hidden="1">#REF!</definedName>
    <definedName name="_20__123Graph_CAUTO_E" localSheetId="34" hidden="1">#REF!</definedName>
    <definedName name="_20__123Graph_CAUTO_E" localSheetId="25" hidden="1">#REF!</definedName>
    <definedName name="_20__123Graph_CAUTO_E" localSheetId="26" hidden="1">#REF!</definedName>
    <definedName name="_20__123Graph_CAUTO_E" localSheetId="27" hidden="1">#REF!</definedName>
    <definedName name="_20__123Graph_CAUTO_E" localSheetId="28" hidden="1">#REF!</definedName>
    <definedName name="_20__123Graph_CAUTO_E" localSheetId="29" hidden="1">#REF!</definedName>
    <definedName name="_20__123Graph_CAUTO_E" localSheetId="30" hidden="1">#REF!</definedName>
    <definedName name="_20__123Graph_CAUTO_E" localSheetId="31" hidden="1">#REF!</definedName>
    <definedName name="_20__123Graph_CAUTO_E" localSheetId="32" hidden="1">#REF!</definedName>
    <definedName name="_20__123Graph_CAUTO_E" localSheetId="33" hidden="1">#REF!</definedName>
    <definedName name="_20__123Graph_CAUTO_E" localSheetId="43" hidden="1">#REF!</definedName>
    <definedName name="_20__123Graph_CAUTO_E" localSheetId="37" hidden="1">#REF!</definedName>
    <definedName name="_20__123Graph_CAUTO_E" localSheetId="38" hidden="1">#REF!</definedName>
    <definedName name="_20__123Graph_CAUTO_E" localSheetId="39" hidden="1">#REF!</definedName>
    <definedName name="_20__123Graph_CAUTO_E" localSheetId="40" hidden="1">#REF!</definedName>
    <definedName name="_20__123Graph_CAUTO_E" localSheetId="41" hidden="1">#REF!</definedName>
    <definedName name="_20__123Graph_CAUTO_E" localSheetId="42" hidden="1">#REF!</definedName>
    <definedName name="_20__123Graph_CAUTO_E" localSheetId="44" hidden="1">#REF!</definedName>
    <definedName name="_20__123Graph_CAUTO_E" localSheetId="46" hidden="1">#REF!</definedName>
    <definedName name="_20__123Graph_CAUTO_E" localSheetId="47" hidden="1">#REF!</definedName>
    <definedName name="_20__123Graph_CAUTO_E" localSheetId="48" hidden="1">#REF!</definedName>
    <definedName name="_20__123Graph_CAUTO_E" localSheetId="49" hidden="1">#REF!</definedName>
    <definedName name="_20__123Graph_CAUTO_E" localSheetId="50" hidden="1">#REF!</definedName>
    <definedName name="_20__123Graph_CAUTO_E" localSheetId="51" hidden="1">#REF!</definedName>
    <definedName name="_20__123Graph_CAUTO_E" localSheetId="52" hidden="1">#REF!</definedName>
    <definedName name="_20__123Graph_CAUTO_E" localSheetId="53" hidden="1">#REF!</definedName>
    <definedName name="_20__123Graph_CAUTO_E" localSheetId="54" hidden="1">#REF!</definedName>
    <definedName name="_20__123Graph_CAUTO_E" localSheetId="58" hidden="1">#REF!</definedName>
    <definedName name="_20__123Graph_CAUTO_E" localSheetId="59" hidden="1">#REF!</definedName>
    <definedName name="_20__123Graph_CAUTO_E" hidden="1">#REF!</definedName>
    <definedName name="_200__123Graph_LBL_AGDP" localSheetId="0" hidden="1">#REF!</definedName>
    <definedName name="_200__123Graph_LBL_AGDP" hidden="1">#REF!</definedName>
    <definedName name="_205__123Graph_LBL_AGDP_2" localSheetId="0" hidden="1">#REF!</definedName>
    <definedName name="_205__123Graph_LBL_AGDP_2" hidden="1">#REF!</definedName>
    <definedName name="_21__123Graph_ABIP__SE" localSheetId="2" hidden="1">#REF!</definedName>
    <definedName name="_21__123Graph_ABIP__SE" localSheetId="34" hidden="1">#REF!</definedName>
    <definedName name="_21__123Graph_ABIP__SE" localSheetId="25" hidden="1">#REF!</definedName>
    <definedName name="_21__123Graph_ABIP__SE" localSheetId="26" hidden="1">#REF!</definedName>
    <definedName name="_21__123Graph_ABIP__SE" localSheetId="27" hidden="1">#REF!</definedName>
    <definedName name="_21__123Graph_ABIP__SE" localSheetId="28" hidden="1">#REF!</definedName>
    <definedName name="_21__123Graph_ABIP__SE" localSheetId="29" hidden="1">#REF!</definedName>
    <definedName name="_21__123Graph_ABIP__SE" localSheetId="30" hidden="1">#REF!</definedName>
    <definedName name="_21__123Graph_ABIP__SE" localSheetId="31" hidden="1">#REF!</definedName>
    <definedName name="_21__123Graph_ABIP__SE" localSheetId="32" hidden="1">#REF!</definedName>
    <definedName name="_21__123Graph_ABIP__SE" localSheetId="33" hidden="1">#REF!</definedName>
    <definedName name="_21__123Graph_ABIP__SE" localSheetId="37" hidden="1">#REF!</definedName>
    <definedName name="_21__123Graph_ABIP__SE" localSheetId="38" hidden="1">#REF!</definedName>
    <definedName name="_21__123Graph_ABIP__SE" localSheetId="39" hidden="1">#REF!</definedName>
    <definedName name="_21__123Graph_ABIP__SE" localSheetId="40" hidden="1">#REF!</definedName>
    <definedName name="_21__123Graph_ABIP__SE" localSheetId="41" hidden="1">#REF!</definedName>
    <definedName name="_21__123Graph_ABIP__SE" localSheetId="42" hidden="1">#REF!</definedName>
    <definedName name="_21__123Graph_ABIP__SE" localSheetId="44" hidden="1">#REF!</definedName>
    <definedName name="_21__123Graph_ABIP__SE" localSheetId="46" hidden="1">#REF!</definedName>
    <definedName name="_21__123Graph_ABIP__SE" localSheetId="47" hidden="1">#REF!</definedName>
    <definedName name="_21__123Graph_ABIP__SE" localSheetId="48" hidden="1">#REF!</definedName>
    <definedName name="_21__123Graph_ABIP__SE" localSheetId="49" hidden="1">#REF!</definedName>
    <definedName name="_21__123Graph_ABIP__SE" localSheetId="50" hidden="1">#REF!</definedName>
    <definedName name="_21__123Graph_ABIP__SE" localSheetId="51" hidden="1">#REF!</definedName>
    <definedName name="_21__123Graph_ABIP__SE" localSheetId="52" hidden="1">#REF!</definedName>
    <definedName name="_21__123Graph_ABIP__SE" localSheetId="53" hidden="1">#REF!</definedName>
    <definedName name="_21__123Graph_ABIP__SE" localSheetId="54" hidden="1">#REF!</definedName>
    <definedName name="_21__123Graph_ABIP__SE" localSheetId="58" hidden="1">#REF!</definedName>
    <definedName name="_21__123Graph_ABIP__SE" localSheetId="59" hidden="1">#REF!</definedName>
    <definedName name="_21__123Graph_ABIP__SE" localSheetId="0" hidden="1">#REF!</definedName>
    <definedName name="_21__123Graph_ABIP__SE" hidden="1">#REF!</definedName>
    <definedName name="_21__123Graph_CBAU" localSheetId="2" hidden="1">#REF!</definedName>
    <definedName name="_21__123Graph_CBAU" localSheetId="21" hidden="1">#REF!</definedName>
    <definedName name="_21__123Graph_CBAU" localSheetId="34" hidden="1">#REF!</definedName>
    <definedName name="_21__123Graph_CBAU" localSheetId="25" hidden="1">#REF!</definedName>
    <definedName name="_21__123Graph_CBAU" localSheetId="26" hidden="1">#REF!</definedName>
    <definedName name="_21__123Graph_CBAU" localSheetId="27" hidden="1">#REF!</definedName>
    <definedName name="_21__123Graph_CBAU" localSheetId="28" hidden="1">#REF!</definedName>
    <definedName name="_21__123Graph_CBAU" localSheetId="29" hidden="1">#REF!</definedName>
    <definedName name="_21__123Graph_CBAU" localSheetId="30" hidden="1">#REF!</definedName>
    <definedName name="_21__123Graph_CBAU" localSheetId="31" hidden="1">#REF!</definedName>
    <definedName name="_21__123Graph_CBAU" localSheetId="32" hidden="1">#REF!</definedName>
    <definedName name="_21__123Graph_CBAU" localSheetId="33" hidden="1">#REF!</definedName>
    <definedName name="_21__123Graph_CBAU" localSheetId="37" hidden="1">#REF!</definedName>
    <definedName name="_21__123Graph_CBAU" localSheetId="38" hidden="1">#REF!</definedName>
    <definedName name="_21__123Graph_CBAU" localSheetId="39" hidden="1">#REF!</definedName>
    <definedName name="_21__123Graph_CBAU" localSheetId="40" hidden="1">#REF!</definedName>
    <definedName name="_21__123Graph_CBAU" localSheetId="41" hidden="1">#REF!</definedName>
    <definedName name="_21__123Graph_CBAU" localSheetId="42" hidden="1">#REF!</definedName>
    <definedName name="_21__123Graph_CBAU" localSheetId="44" hidden="1">#REF!</definedName>
    <definedName name="_21__123Graph_CBAU" localSheetId="46" hidden="1">#REF!</definedName>
    <definedName name="_21__123Graph_CBAU" localSheetId="47" hidden="1">#REF!</definedName>
    <definedName name="_21__123Graph_CBAU" localSheetId="48" hidden="1">#REF!</definedName>
    <definedName name="_21__123Graph_CBAU" localSheetId="49" hidden="1">#REF!</definedName>
    <definedName name="_21__123Graph_CBAU" localSheetId="50" hidden="1">#REF!</definedName>
    <definedName name="_21__123Graph_CBAU" localSheetId="51" hidden="1">#REF!</definedName>
    <definedName name="_21__123Graph_CBAU" localSheetId="52" hidden="1">#REF!</definedName>
    <definedName name="_21__123Graph_CBAU" localSheetId="53" hidden="1">#REF!</definedName>
    <definedName name="_21__123Graph_CBAU" localSheetId="54" hidden="1">#REF!</definedName>
    <definedName name="_21__123Graph_CBAU" localSheetId="58" hidden="1">#REF!</definedName>
    <definedName name="_21__123Graph_CBAU" localSheetId="59" hidden="1">#REF!</definedName>
    <definedName name="_21__123Graph_CBAU" hidden="1">#REF!</definedName>
    <definedName name="_210__123Graph_XGDP" localSheetId="0" hidden="1">#REF!</definedName>
    <definedName name="_210__123Graph_XGDP" hidden="1">#REF!</definedName>
    <definedName name="_215__123Graph_XGDP_2" localSheetId="0" hidden="1">#REF!</definedName>
    <definedName name="_215__123Graph_XGDP_2" hidden="1">#REF!</definedName>
    <definedName name="_22__123Graph_ABIP__SE" localSheetId="2" hidden="1">#REF!</definedName>
    <definedName name="_22__123Graph_ABIP__SE" localSheetId="12" hidden="1">#REF!</definedName>
    <definedName name="_22__123Graph_ABIP__SE" localSheetId="21" hidden="1">#REF!</definedName>
    <definedName name="_22__123Graph_ABIP__SE" localSheetId="34" hidden="1">#REF!</definedName>
    <definedName name="_22__123Graph_ABIP__SE" localSheetId="25" hidden="1">#REF!</definedName>
    <definedName name="_22__123Graph_ABIP__SE" localSheetId="26" hidden="1">#REF!</definedName>
    <definedName name="_22__123Graph_ABIP__SE" localSheetId="27" hidden="1">#REF!</definedName>
    <definedName name="_22__123Graph_ABIP__SE" localSheetId="28" hidden="1">#REF!</definedName>
    <definedName name="_22__123Graph_ABIP__SE" localSheetId="29" hidden="1">#REF!</definedName>
    <definedName name="_22__123Graph_ABIP__SE" localSheetId="30" hidden="1">#REF!</definedName>
    <definedName name="_22__123Graph_ABIP__SE" localSheetId="31" hidden="1">#REF!</definedName>
    <definedName name="_22__123Graph_ABIP__SE" localSheetId="32" hidden="1">#REF!</definedName>
    <definedName name="_22__123Graph_ABIP__SE" localSheetId="33" hidden="1">#REF!</definedName>
    <definedName name="_22__123Graph_ABIP__SE" localSheetId="43" hidden="1">#REF!</definedName>
    <definedName name="_22__123Graph_ABIP__SE" localSheetId="37" hidden="1">#REF!</definedName>
    <definedName name="_22__123Graph_ABIP__SE" localSheetId="38" hidden="1">#REF!</definedName>
    <definedName name="_22__123Graph_ABIP__SE" localSheetId="39" hidden="1">#REF!</definedName>
    <definedName name="_22__123Graph_ABIP__SE" localSheetId="40" hidden="1">#REF!</definedName>
    <definedName name="_22__123Graph_ABIP__SE" localSheetId="41" hidden="1">#REF!</definedName>
    <definedName name="_22__123Graph_ABIP__SE" localSheetId="42" hidden="1">#REF!</definedName>
    <definedName name="_22__123Graph_ABIP__SE" localSheetId="44" hidden="1">#REF!</definedName>
    <definedName name="_22__123Graph_ABIP__SE" localSheetId="46" hidden="1">#REF!</definedName>
    <definedName name="_22__123Graph_ABIP__SE" localSheetId="47" hidden="1">#REF!</definedName>
    <definedName name="_22__123Graph_ABIP__SE" localSheetId="48" hidden="1">#REF!</definedName>
    <definedName name="_22__123Graph_ABIP__SE" localSheetId="49" hidden="1">#REF!</definedName>
    <definedName name="_22__123Graph_ABIP__SE" localSheetId="50" hidden="1">#REF!</definedName>
    <definedName name="_22__123Graph_ABIP__SE" localSheetId="51" hidden="1">#REF!</definedName>
    <definedName name="_22__123Graph_ABIP__SE" localSheetId="52" hidden="1">#REF!</definedName>
    <definedName name="_22__123Graph_ABIP__SE" localSheetId="53" hidden="1">#REF!</definedName>
    <definedName name="_22__123Graph_ABIP__SE" localSheetId="54" hidden="1">#REF!</definedName>
    <definedName name="_22__123Graph_ABIP__SE" localSheetId="59" hidden="1">#REF!</definedName>
    <definedName name="_22__123Graph_ABIP__SE" localSheetId="0" hidden="1">#REF!</definedName>
    <definedName name="_22__123Graph_ABIP__SE" hidden="1">#REF!</definedName>
    <definedName name="_22__123Graph_BAUTO__NA" localSheetId="2" hidden="1">#REF!</definedName>
    <definedName name="_22__123Graph_BAUTO__NA" localSheetId="21" hidden="1">#REF!</definedName>
    <definedName name="_22__123Graph_BAUTO__NA" localSheetId="34" hidden="1">#REF!</definedName>
    <definedName name="_22__123Graph_BAUTO__NA" localSheetId="25" hidden="1">#REF!</definedName>
    <definedName name="_22__123Graph_BAUTO__NA" localSheetId="26" hidden="1">#REF!</definedName>
    <definedName name="_22__123Graph_BAUTO__NA" localSheetId="27" hidden="1">#REF!</definedName>
    <definedName name="_22__123Graph_BAUTO__NA" localSheetId="28" hidden="1">#REF!</definedName>
    <definedName name="_22__123Graph_BAUTO__NA" localSheetId="29" hidden="1">#REF!</definedName>
    <definedName name="_22__123Graph_BAUTO__NA" localSheetId="30" hidden="1">#REF!</definedName>
    <definedName name="_22__123Graph_BAUTO__NA" localSheetId="31" hidden="1">#REF!</definedName>
    <definedName name="_22__123Graph_BAUTO__NA" localSheetId="32" hidden="1">#REF!</definedName>
    <definedName name="_22__123Graph_BAUTO__NA" localSheetId="33" hidden="1">#REF!</definedName>
    <definedName name="_22__123Graph_BAUTO__NA" localSheetId="43" hidden="1">#REF!</definedName>
    <definedName name="_22__123Graph_BAUTO__NA" localSheetId="37" hidden="1">#REF!</definedName>
    <definedName name="_22__123Graph_BAUTO__NA" localSheetId="38" hidden="1">#REF!</definedName>
    <definedName name="_22__123Graph_BAUTO__NA" localSheetId="39" hidden="1">#REF!</definedName>
    <definedName name="_22__123Graph_BAUTO__NA" localSheetId="40" hidden="1">#REF!</definedName>
    <definedName name="_22__123Graph_BAUTO__NA" localSheetId="41" hidden="1">#REF!</definedName>
    <definedName name="_22__123Graph_BAUTO__NA" localSheetId="42" hidden="1">#REF!</definedName>
    <definedName name="_22__123Graph_BAUTO__NA" localSheetId="44" hidden="1">#REF!</definedName>
    <definedName name="_22__123Graph_BAUTO__NA" localSheetId="46" hidden="1">#REF!</definedName>
    <definedName name="_22__123Graph_BAUTO__NA" localSheetId="47" hidden="1">#REF!</definedName>
    <definedName name="_22__123Graph_BAUTO__NA" localSheetId="48" hidden="1">#REF!</definedName>
    <definedName name="_22__123Graph_BAUTO__NA" localSheetId="49" hidden="1">#REF!</definedName>
    <definedName name="_22__123Graph_BAUTO__NA" localSheetId="50" hidden="1">#REF!</definedName>
    <definedName name="_22__123Graph_BAUTO__NA" localSheetId="51" hidden="1">#REF!</definedName>
    <definedName name="_22__123Graph_BAUTO__NA" localSheetId="52" hidden="1">#REF!</definedName>
    <definedName name="_22__123Graph_BAUTO__NA" localSheetId="53" hidden="1">#REF!</definedName>
    <definedName name="_22__123Graph_BAUTO__NA" localSheetId="54" hidden="1">#REF!</definedName>
    <definedName name="_22__123Graph_BAUTO__NA" localSheetId="59" hidden="1">#REF!</definedName>
    <definedName name="_22__123Graph_BAUTO__NA" localSheetId="23" hidden="1">#REF!</definedName>
    <definedName name="_22__123Graph_BAUTO__NA" hidden="1">#REF!</definedName>
    <definedName name="_22__123Graph_CBAU_E" localSheetId="2" hidden="1">#REF!</definedName>
    <definedName name="_22__123Graph_CBAU_E" localSheetId="21" hidden="1">#REF!</definedName>
    <definedName name="_22__123Graph_CBAU_E" localSheetId="34" hidden="1">#REF!</definedName>
    <definedName name="_22__123Graph_CBAU_E" localSheetId="25" hidden="1">#REF!</definedName>
    <definedName name="_22__123Graph_CBAU_E" localSheetId="26" hidden="1">#REF!</definedName>
    <definedName name="_22__123Graph_CBAU_E" localSheetId="27" hidden="1">#REF!</definedName>
    <definedName name="_22__123Graph_CBAU_E" localSheetId="28" hidden="1">#REF!</definedName>
    <definedName name="_22__123Graph_CBAU_E" localSheetId="29" hidden="1">#REF!</definedName>
    <definedName name="_22__123Graph_CBAU_E" localSheetId="30" hidden="1">#REF!</definedName>
    <definedName name="_22__123Graph_CBAU_E" localSheetId="31" hidden="1">#REF!</definedName>
    <definedName name="_22__123Graph_CBAU_E" localSheetId="33" hidden="1">#REF!</definedName>
    <definedName name="_22__123Graph_CBAU_E" localSheetId="37" hidden="1">#REF!</definedName>
    <definedName name="_22__123Graph_CBAU_E" localSheetId="38" hidden="1">#REF!</definedName>
    <definedName name="_22__123Graph_CBAU_E" localSheetId="39" hidden="1">#REF!</definedName>
    <definedName name="_22__123Graph_CBAU_E" localSheetId="40" hidden="1">#REF!</definedName>
    <definedName name="_22__123Graph_CBAU_E" localSheetId="41" hidden="1">#REF!</definedName>
    <definedName name="_22__123Graph_CBAU_E" localSheetId="42" hidden="1">#REF!</definedName>
    <definedName name="_22__123Graph_CBAU_E" localSheetId="44" hidden="1">#REF!</definedName>
    <definedName name="_22__123Graph_CBAU_E" localSheetId="46" hidden="1">#REF!</definedName>
    <definedName name="_22__123Graph_CBAU_E" localSheetId="47" hidden="1">#REF!</definedName>
    <definedName name="_22__123Graph_CBAU_E" localSheetId="48" hidden="1">#REF!</definedName>
    <definedName name="_22__123Graph_CBAU_E" localSheetId="49" hidden="1">#REF!</definedName>
    <definedName name="_22__123Graph_CBAU_E" localSheetId="50" hidden="1">#REF!</definedName>
    <definedName name="_22__123Graph_CBAU_E" localSheetId="51" hidden="1">#REF!</definedName>
    <definedName name="_22__123Graph_CBAU_E" localSheetId="52" hidden="1">#REF!</definedName>
    <definedName name="_22__123Graph_CBAU_E" localSheetId="53" hidden="1">#REF!</definedName>
    <definedName name="_22__123Graph_CBAU_E" localSheetId="54" hidden="1">#REF!</definedName>
    <definedName name="_22__123Graph_CBAU_E" localSheetId="59" hidden="1">#REF!</definedName>
    <definedName name="_22__123Graph_CBAU_E" hidden="1">#REF!</definedName>
    <definedName name="_23__123Graph_CBIP__AF" localSheetId="2" hidden="1">#REF!</definedName>
    <definedName name="_23__123Graph_CBIP__AF" localSheetId="21" hidden="1">#REF!</definedName>
    <definedName name="_23__123Graph_CBIP__AF" localSheetId="34" hidden="1">#REF!</definedName>
    <definedName name="_23__123Graph_CBIP__AF" localSheetId="25" hidden="1">#REF!</definedName>
    <definedName name="_23__123Graph_CBIP__AF" localSheetId="26" hidden="1">#REF!</definedName>
    <definedName name="_23__123Graph_CBIP__AF" localSheetId="27" hidden="1">#REF!</definedName>
    <definedName name="_23__123Graph_CBIP__AF" localSheetId="28" hidden="1">#REF!</definedName>
    <definedName name="_23__123Graph_CBIP__AF" localSheetId="29" hidden="1">#REF!</definedName>
    <definedName name="_23__123Graph_CBIP__AF" localSheetId="30" hidden="1">#REF!</definedName>
    <definedName name="_23__123Graph_CBIP__AF" localSheetId="31" hidden="1">#REF!</definedName>
    <definedName name="_23__123Graph_CBIP__AF" localSheetId="32" hidden="1">#REF!</definedName>
    <definedName name="_23__123Graph_CBIP__AF" localSheetId="33" hidden="1">#REF!</definedName>
    <definedName name="_23__123Graph_CBIP__AF" localSheetId="43" hidden="1">#REF!</definedName>
    <definedName name="_23__123Graph_CBIP__AF" localSheetId="37" hidden="1">#REF!</definedName>
    <definedName name="_23__123Graph_CBIP__AF" localSheetId="38" hidden="1">#REF!</definedName>
    <definedName name="_23__123Graph_CBIP__AF" localSheetId="39" hidden="1">#REF!</definedName>
    <definedName name="_23__123Graph_CBIP__AF" localSheetId="40" hidden="1">#REF!</definedName>
    <definedName name="_23__123Graph_CBIP__AF" localSheetId="41" hidden="1">#REF!</definedName>
    <definedName name="_23__123Graph_CBIP__AF" localSheetId="42" hidden="1">#REF!</definedName>
    <definedName name="_23__123Graph_CBIP__AF" localSheetId="44" hidden="1">#REF!</definedName>
    <definedName name="_23__123Graph_CBIP__AF" localSheetId="46" hidden="1">#REF!</definedName>
    <definedName name="_23__123Graph_CBIP__AF" localSheetId="47" hidden="1">#REF!</definedName>
    <definedName name="_23__123Graph_CBIP__AF" localSheetId="48" hidden="1">#REF!</definedName>
    <definedName name="_23__123Graph_CBIP__AF" localSheetId="49" hidden="1">#REF!</definedName>
    <definedName name="_23__123Graph_CBIP__AF" localSheetId="50" hidden="1">#REF!</definedName>
    <definedName name="_23__123Graph_CBIP__AF" localSheetId="51" hidden="1">#REF!</definedName>
    <definedName name="_23__123Graph_CBIP__AF" localSheetId="52" hidden="1">#REF!</definedName>
    <definedName name="_23__123Graph_CBIP__AF" localSheetId="53" hidden="1">#REF!</definedName>
    <definedName name="_23__123Graph_CBIP__AF" localSheetId="54" hidden="1">#REF!</definedName>
    <definedName name="_23__123Graph_CBIP__AF" localSheetId="58" hidden="1">#REF!</definedName>
    <definedName name="_23__123Graph_CBIP__AF" localSheetId="59" hidden="1">#REF!</definedName>
    <definedName name="_23__123Graph_CBIP__AF" hidden="1">#REF!</definedName>
    <definedName name="_24__123Graph_ABIP__LA" localSheetId="2" hidden="1">#REF!</definedName>
    <definedName name="_24__123Graph_ABIP__LA" localSheetId="21" hidden="1">#REF!</definedName>
    <definedName name="_24__123Graph_ABIP__LA" localSheetId="34" hidden="1">#REF!</definedName>
    <definedName name="_24__123Graph_ABIP__LA" localSheetId="25" hidden="1">#REF!</definedName>
    <definedName name="_24__123Graph_ABIP__LA" localSheetId="26" hidden="1">#REF!</definedName>
    <definedName name="_24__123Graph_ABIP__LA" localSheetId="27" hidden="1">#REF!</definedName>
    <definedName name="_24__123Graph_ABIP__LA" localSheetId="28" hidden="1">#REF!</definedName>
    <definedName name="_24__123Graph_ABIP__LA" localSheetId="29" hidden="1">#REF!</definedName>
    <definedName name="_24__123Graph_ABIP__LA" localSheetId="30" hidden="1">#REF!</definedName>
    <definedName name="_24__123Graph_ABIP__LA" localSheetId="31" hidden="1">#REF!</definedName>
    <definedName name="_24__123Graph_ABIP__LA" localSheetId="32" hidden="1">#REF!</definedName>
    <definedName name="_24__123Graph_ABIP__LA" localSheetId="33" hidden="1">#REF!</definedName>
    <definedName name="_24__123Graph_ABIP__LA" localSheetId="43" hidden="1">#REF!</definedName>
    <definedName name="_24__123Graph_ABIP__LA" localSheetId="37" hidden="1">#REF!</definedName>
    <definedName name="_24__123Graph_ABIP__LA" localSheetId="38" hidden="1">#REF!</definedName>
    <definedName name="_24__123Graph_ABIP__LA" localSheetId="39" hidden="1">#REF!</definedName>
    <definedName name="_24__123Graph_ABIP__LA" localSheetId="40" hidden="1">#REF!</definedName>
    <definedName name="_24__123Graph_ABIP__LA" localSheetId="41" hidden="1">#REF!</definedName>
    <definedName name="_24__123Graph_ABIP__LA" localSheetId="42" hidden="1">#REF!</definedName>
    <definedName name="_24__123Graph_ABIP__LA" localSheetId="44" hidden="1">#REF!</definedName>
    <definedName name="_24__123Graph_ABIP__LA" localSheetId="46" hidden="1">#REF!</definedName>
    <definedName name="_24__123Graph_ABIP__LA" localSheetId="47" hidden="1">#REF!</definedName>
    <definedName name="_24__123Graph_ABIP__LA" localSheetId="48" hidden="1">#REF!</definedName>
    <definedName name="_24__123Graph_ABIP__LA" localSheetId="49" hidden="1">#REF!</definedName>
    <definedName name="_24__123Graph_ABIP__LA" localSheetId="50" hidden="1">#REF!</definedName>
    <definedName name="_24__123Graph_ABIP__LA" localSheetId="51" hidden="1">#REF!</definedName>
    <definedName name="_24__123Graph_ABIP__LA" localSheetId="52" hidden="1">#REF!</definedName>
    <definedName name="_24__123Graph_ABIP__LA" localSheetId="53" hidden="1">#REF!</definedName>
    <definedName name="_24__123Graph_ABIP__LA" localSheetId="54" hidden="1">#REF!</definedName>
    <definedName name="_24__123Graph_ABIP__LA" localSheetId="59" hidden="1">#REF!</definedName>
    <definedName name="_24__123Graph_ABIP__LA" localSheetId="23" hidden="1">#REF!</definedName>
    <definedName name="_24__123Graph_ABIP__LA" hidden="1">#REF!</definedName>
    <definedName name="_24__123Graph_ABIP__WA" localSheetId="2" hidden="1">#REF!</definedName>
    <definedName name="_24__123Graph_ABIP__WA" localSheetId="34" hidden="1">#REF!</definedName>
    <definedName name="_24__123Graph_ABIP__WA" localSheetId="25" hidden="1">#REF!</definedName>
    <definedName name="_24__123Graph_ABIP__WA" localSheetId="26" hidden="1">#REF!</definedName>
    <definedName name="_24__123Graph_ABIP__WA" localSheetId="27" hidden="1">#REF!</definedName>
    <definedName name="_24__123Graph_ABIP__WA" localSheetId="28" hidden="1">#REF!</definedName>
    <definedName name="_24__123Graph_ABIP__WA" localSheetId="29" hidden="1">#REF!</definedName>
    <definedName name="_24__123Graph_ABIP__WA" localSheetId="30" hidden="1">#REF!</definedName>
    <definedName name="_24__123Graph_ABIP__WA" localSheetId="31" hidden="1">#REF!</definedName>
    <definedName name="_24__123Graph_ABIP__WA" localSheetId="33" hidden="1">#REF!</definedName>
    <definedName name="_24__123Graph_ABIP__WA" localSheetId="37" hidden="1">#REF!</definedName>
    <definedName name="_24__123Graph_ABIP__WA" localSheetId="38" hidden="1">#REF!</definedName>
    <definedName name="_24__123Graph_ABIP__WA" localSheetId="39" hidden="1">#REF!</definedName>
    <definedName name="_24__123Graph_ABIP__WA" localSheetId="40" hidden="1">#REF!</definedName>
    <definedName name="_24__123Graph_ABIP__WA" localSheetId="41" hidden="1">#REF!</definedName>
    <definedName name="_24__123Graph_ABIP__WA" localSheetId="42" hidden="1">#REF!</definedName>
    <definedName name="_24__123Graph_ABIP__WA" localSheetId="44" hidden="1">#REF!</definedName>
    <definedName name="_24__123Graph_ABIP__WA" localSheetId="46" hidden="1">#REF!</definedName>
    <definedName name="_24__123Graph_ABIP__WA" localSheetId="47" hidden="1">#REF!</definedName>
    <definedName name="_24__123Graph_ABIP__WA" localSheetId="48" hidden="1">#REF!</definedName>
    <definedName name="_24__123Graph_ABIP__WA" localSheetId="49" hidden="1">#REF!</definedName>
    <definedName name="_24__123Graph_ABIP__WA" localSheetId="50" hidden="1">#REF!</definedName>
    <definedName name="_24__123Graph_ABIP__WA" localSheetId="51" hidden="1">#REF!</definedName>
    <definedName name="_24__123Graph_ABIP__WA" localSheetId="52" hidden="1">#REF!</definedName>
    <definedName name="_24__123Graph_ABIP__WA" localSheetId="53" hidden="1">#REF!</definedName>
    <definedName name="_24__123Graph_ABIP__WA" localSheetId="54" hidden="1">#REF!</definedName>
    <definedName name="_24__123Graph_ABIP__WA" localSheetId="58" hidden="1">#REF!</definedName>
    <definedName name="_24__123Graph_ABIP__WA" localSheetId="59" hidden="1">#REF!</definedName>
    <definedName name="_24__123Graph_ABIP__WA" localSheetId="0" hidden="1">#REF!</definedName>
    <definedName name="_24__123Graph_ABIP__WA" hidden="1">#REF!</definedName>
    <definedName name="_24__123Graph_BBAU" localSheetId="2" hidden="1">#REF!</definedName>
    <definedName name="_24__123Graph_BBAU" localSheetId="21" hidden="1">#REF!</definedName>
    <definedName name="_24__123Graph_BBAU" localSheetId="34" hidden="1">#REF!</definedName>
    <definedName name="_24__123Graph_BBAU" localSheetId="25" hidden="1">#REF!</definedName>
    <definedName name="_24__123Graph_BBAU" localSheetId="26" hidden="1">#REF!</definedName>
    <definedName name="_24__123Graph_BBAU" localSheetId="27" hidden="1">#REF!</definedName>
    <definedName name="_24__123Graph_BBAU" localSheetId="28" hidden="1">#REF!</definedName>
    <definedName name="_24__123Graph_BBAU" localSheetId="29" hidden="1">#REF!</definedName>
    <definedName name="_24__123Graph_BBAU" localSheetId="30" hidden="1">#REF!</definedName>
    <definedName name="_24__123Graph_BBAU" localSheetId="31" hidden="1">#REF!</definedName>
    <definedName name="_24__123Graph_BBAU" localSheetId="32" hidden="1">#REF!</definedName>
    <definedName name="_24__123Graph_BBAU" localSheetId="33" hidden="1">#REF!</definedName>
    <definedName name="_24__123Graph_BBAU" localSheetId="43" hidden="1">#REF!</definedName>
    <definedName name="_24__123Graph_BBAU" localSheetId="37" hidden="1">#REF!</definedName>
    <definedName name="_24__123Graph_BBAU" localSheetId="38" hidden="1">#REF!</definedName>
    <definedName name="_24__123Graph_BBAU" localSheetId="39" hidden="1">#REF!</definedName>
    <definedName name="_24__123Graph_BBAU" localSheetId="40" hidden="1">#REF!</definedName>
    <definedName name="_24__123Graph_BBAU" localSheetId="41" hidden="1">#REF!</definedName>
    <definedName name="_24__123Graph_BBAU" localSheetId="42" hidden="1">#REF!</definedName>
    <definedName name="_24__123Graph_BBAU" localSheetId="44" hidden="1">#REF!</definedName>
    <definedName name="_24__123Graph_BBAU" localSheetId="46" hidden="1">#REF!</definedName>
    <definedName name="_24__123Graph_BBAU" localSheetId="47" hidden="1">#REF!</definedName>
    <definedName name="_24__123Graph_BBAU" localSheetId="48" hidden="1">#REF!</definedName>
    <definedName name="_24__123Graph_BBAU" localSheetId="49" hidden="1">#REF!</definedName>
    <definedName name="_24__123Graph_BBAU" localSheetId="50" hidden="1">#REF!</definedName>
    <definedName name="_24__123Graph_BBAU" localSheetId="51" hidden="1">#REF!</definedName>
    <definedName name="_24__123Graph_BBAU" localSheetId="52" hidden="1">#REF!</definedName>
    <definedName name="_24__123Graph_BBAU" localSheetId="53" hidden="1">#REF!</definedName>
    <definedName name="_24__123Graph_BBAU" localSheetId="54" hidden="1">#REF!</definedName>
    <definedName name="_24__123Graph_BBAU" localSheetId="58" hidden="1">#REF!</definedName>
    <definedName name="_24__123Graph_BBAU" localSheetId="59" hidden="1">#REF!</definedName>
    <definedName name="_24__123Graph_BBAU" localSheetId="23" hidden="1">#REF!</definedName>
    <definedName name="_24__123Graph_BBAU" hidden="1">#REF!</definedName>
    <definedName name="_24__123Graph_CBIP__EE" localSheetId="2" hidden="1">#REF!</definedName>
    <definedName name="_24__123Graph_CBIP__EE" localSheetId="21" hidden="1">#REF!</definedName>
    <definedName name="_24__123Graph_CBIP__EE" localSheetId="34" hidden="1">#REF!</definedName>
    <definedName name="_24__123Graph_CBIP__EE" localSheetId="25" hidden="1">#REF!</definedName>
    <definedName name="_24__123Graph_CBIP__EE" localSheetId="26" hidden="1">#REF!</definedName>
    <definedName name="_24__123Graph_CBIP__EE" localSheetId="27" hidden="1">#REF!</definedName>
    <definedName name="_24__123Graph_CBIP__EE" localSheetId="28" hidden="1">#REF!</definedName>
    <definedName name="_24__123Graph_CBIP__EE" localSheetId="29" hidden="1">#REF!</definedName>
    <definedName name="_24__123Graph_CBIP__EE" localSheetId="30" hidden="1">#REF!</definedName>
    <definedName name="_24__123Graph_CBIP__EE" localSheetId="31" hidden="1">#REF!</definedName>
    <definedName name="_24__123Graph_CBIP__EE" localSheetId="32" hidden="1">#REF!</definedName>
    <definedName name="_24__123Graph_CBIP__EE" localSheetId="33" hidden="1">#REF!</definedName>
    <definedName name="_24__123Graph_CBIP__EE" localSheetId="43" hidden="1">#REF!</definedName>
    <definedName name="_24__123Graph_CBIP__EE" localSheetId="37" hidden="1">#REF!</definedName>
    <definedName name="_24__123Graph_CBIP__EE" localSheetId="38" hidden="1">#REF!</definedName>
    <definedName name="_24__123Graph_CBIP__EE" localSheetId="39" hidden="1">#REF!</definedName>
    <definedName name="_24__123Graph_CBIP__EE" localSheetId="40" hidden="1">#REF!</definedName>
    <definedName name="_24__123Graph_CBIP__EE" localSheetId="41" hidden="1">#REF!</definedName>
    <definedName name="_24__123Graph_CBIP__EE" localSheetId="42" hidden="1">#REF!</definedName>
    <definedName name="_24__123Graph_CBIP__EE" localSheetId="44" hidden="1">#REF!</definedName>
    <definedName name="_24__123Graph_CBIP__EE" localSheetId="46" hidden="1">#REF!</definedName>
    <definedName name="_24__123Graph_CBIP__EE" localSheetId="47" hidden="1">#REF!</definedName>
    <definedName name="_24__123Graph_CBIP__EE" localSheetId="48" hidden="1">#REF!</definedName>
    <definedName name="_24__123Graph_CBIP__EE" localSheetId="49" hidden="1">#REF!</definedName>
    <definedName name="_24__123Graph_CBIP__EE" localSheetId="50" hidden="1">#REF!</definedName>
    <definedName name="_24__123Graph_CBIP__EE" localSheetId="51" hidden="1">#REF!</definedName>
    <definedName name="_24__123Graph_CBIP__EE" localSheetId="52" hidden="1">#REF!</definedName>
    <definedName name="_24__123Graph_CBIP__EE" localSheetId="53" hidden="1">#REF!</definedName>
    <definedName name="_24__123Graph_CBIP__EE" localSheetId="54" hidden="1">#REF!</definedName>
    <definedName name="_24__123Graph_CBIP__EE" localSheetId="58" hidden="1">#REF!</definedName>
    <definedName name="_24__123Graph_CBIP__EE" localSheetId="59" hidden="1">#REF!</definedName>
    <definedName name="_24__123Graph_CBIP__EE" hidden="1">#REF!</definedName>
    <definedName name="_25__123Graph_ABIP__EE" localSheetId="2" hidden="1">#REF!</definedName>
    <definedName name="_25__123Graph_ABIP__EE" localSheetId="34" hidden="1">#REF!</definedName>
    <definedName name="_25__123Graph_ABIP__EE" localSheetId="25" hidden="1">#REF!</definedName>
    <definedName name="_25__123Graph_ABIP__EE" localSheetId="26" hidden="1">#REF!</definedName>
    <definedName name="_25__123Graph_ABIP__EE" localSheetId="27" hidden="1">#REF!</definedName>
    <definedName name="_25__123Graph_ABIP__EE" localSheetId="28" hidden="1">#REF!</definedName>
    <definedName name="_25__123Graph_ABIP__EE" localSheetId="29" hidden="1">#REF!</definedName>
    <definedName name="_25__123Graph_ABIP__EE" localSheetId="30" hidden="1">#REF!</definedName>
    <definedName name="_25__123Graph_ABIP__EE" localSheetId="31" hidden="1">#REF!</definedName>
    <definedName name="_25__123Graph_ABIP__EE" localSheetId="33" hidden="1">#REF!</definedName>
    <definedName name="_25__123Graph_ABIP__EE" localSheetId="38" hidden="1">#REF!</definedName>
    <definedName name="_25__123Graph_ABIP__EE" localSheetId="39" hidden="1">#REF!</definedName>
    <definedName name="_25__123Graph_ABIP__EE" localSheetId="40" hidden="1">#REF!</definedName>
    <definedName name="_25__123Graph_ABIP__EE" localSheetId="41" hidden="1">#REF!</definedName>
    <definedName name="_25__123Graph_ABIP__EE" localSheetId="42" hidden="1">#REF!</definedName>
    <definedName name="_25__123Graph_ABIP__EE" localSheetId="44" hidden="1">#REF!</definedName>
    <definedName name="_25__123Graph_ABIP__EE" localSheetId="46" hidden="1">#REF!</definedName>
    <definedName name="_25__123Graph_ABIP__EE" localSheetId="47" hidden="1">#REF!</definedName>
    <definedName name="_25__123Graph_ABIP__EE" localSheetId="48" hidden="1">#REF!</definedName>
    <definedName name="_25__123Graph_ABIP__EE" localSheetId="49" hidden="1">#REF!</definedName>
    <definedName name="_25__123Graph_ABIP__EE" localSheetId="50" hidden="1">#REF!</definedName>
    <definedName name="_25__123Graph_ABIP__EE" localSheetId="51" hidden="1">#REF!</definedName>
    <definedName name="_25__123Graph_ABIP__EE" localSheetId="52" hidden="1">#REF!</definedName>
    <definedName name="_25__123Graph_ABIP__EE" localSheetId="53" hidden="1">#REF!</definedName>
    <definedName name="_25__123Graph_ABIP__EE" localSheetId="54" hidden="1">#REF!</definedName>
    <definedName name="_25__123Graph_ABIP__EE" localSheetId="59" hidden="1">#REF!</definedName>
    <definedName name="_25__123Graph_ABIP__EE" localSheetId="0" hidden="1">#REF!</definedName>
    <definedName name="_25__123Graph_ABIP__EE" hidden="1">#REF!</definedName>
    <definedName name="_25__123Graph_CBIP__LA" localSheetId="2" hidden="1">#REF!</definedName>
    <definedName name="_25__123Graph_CBIP__LA" localSheetId="21" hidden="1">#REF!</definedName>
    <definedName name="_25__123Graph_CBIP__LA" localSheetId="34" hidden="1">#REF!</definedName>
    <definedName name="_25__123Graph_CBIP__LA" localSheetId="25" hidden="1">#REF!</definedName>
    <definedName name="_25__123Graph_CBIP__LA" localSheetId="26" hidden="1">#REF!</definedName>
    <definedName name="_25__123Graph_CBIP__LA" localSheetId="27" hidden="1">#REF!</definedName>
    <definedName name="_25__123Graph_CBIP__LA" localSheetId="28" hidden="1">#REF!</definedName>
    <definedName name="_25__123Graph_CBIP__LA" localSheetId="29" hidden="1">#REF!</definedName>
    <definedName name="_25__123Graph_CBIP__LA" localSheetId="30" hidden="1">#REF!</definedName>
    <definedName name="_25__123Graph_CBIP__LA" localSheetId="31" hidden="1">#REF!</definedName>
    <definedName name="_25__123Graph_CBIP__LA" localSheetId="32" hidden="1">#REF!</definedName>
    <definedName name="_25__123Graph_CBIP__LA" localSheetId="33" hidden="1">#REF!</definedName>
    <definedName name="_25__123Graph_CBIP__LA" localSheetId="43" hidden="1">#REF!</definedName>
    <definedName name="_25__123Graph_CBIP__LA" localSheetId="37" hidden="1">#REF!</definedName>
    <definedName name="_25__123Graph_CBIP__LA" localSheetId="38" hidden="1">#REF!</definedName>
    <definedName name="_25__123Graph_CBIP__LA" localSheetId="39" hidden="1">#REF!</definedName>
    <definedName name="_25__123Graph_CBIP__LA" localSheetId="40" hidden="1">#REF!</definedName>
    <definedName name="_25__123Graph_CBIP__LA" localSheetId="41" hidden="1">#REF!</definedName>
    <definedName name="_25__123Graph_CBIP__LA" localSheetId="42" hidden="1">#REF!</definedName>
    <definedName name="_25__123Graph_CBIP__LA" localSheetId="44" hidden="1">#REF!</definedName>
    <definedName name="_25__123Graph_CBIP__LA" localSheetId="46" hidden="1">#REF!</definedName>
    <definedName name="_25__123Graph_CBIP__LA" localSheetId="47" hidden="1">#REF!</definedName>
    <definedName name="_25__123Graph_CBIP__LA" localSheetId="48" hidden="1">#REF!</definedName>
    <definedName name="_25__123Graph_CBIP__LA" localSheetId="49" hidden="1">#REF!</definedName>
    <definedName name="_25__123Graph_CBIP__LA" localSheetId="50" hidden="1">#REF!</definedName>
    <definedName name="_25__123Graph_CBIP__LA" localSheetId="51" hidden="1">#REF!</definedName>
    <definedName name="_25__123Graph_CBIP__LA" localSheetId="52" hidden="1">#REF!</definedName>
    <definedName name="_25__123Graph_CBIP__LA" localSheetId="53" hidden="1">#REF!</definedName>
    <definedName name="_25__123Graph_CBIP__LA" localSheetId="54" hidden="1">#REF!</definedName>
    <definedName name="_25__123Graph_CBIP__LA" localSheetId="58" hidden="1">#REF!</definedName>
    <definedName name="_25__123Graph_CBIP__LA" localSheetId="59" hidden="1">#REF!</definedName>
    <definedName name="_25__123Graph_CBIP__LA" hidden="1">#REF!</definedName>
    <definedName name="_26__123Graph_ABIP__WA" localSheetId="2" hidden="1">#REF!</definedName>
    <definedName name="_26__123Graph_ABIP__WA" localSheetId="12" hidden="1">#REF!</definedName>
    <definedName name="_26__123Graph_ABIP__WA" localSheetId="21" hidden="1">#REF!</definedName>
    <definedName name="_26__123Graph_ABIP__WA" localSheetId="34" hidden="1">#REF!</definedName>
    <definedName name="_26__123Graph_ABIP__WA" localSheetId="26" hidden="1">#REF!</definedName>
    <definedName name="_26__123Graph_ABIP__WA" localSheetId="27" hidden="1">#REF!</definedName>
    <definedName name="_26__123Graph_ABIP__WA" localSheetId="28" hidden="1">#REF!</definedName>
    <definedName name="_26__123Graph_ABIP__WA" localSheetId="29" hidden="1">#REF!</definedName>
    <definedName name="_26__123Graph_ABIP__WA" localSheetId="30" hidden="1">#REF!</definedName>
    <definedName name="_26__123Graph_ABIP__WA" localSheetId="31" hidden="1">#REF!</definedName>
    <definedName name="_26__123Graph_ABIP__WA" localSheetId="33" hidden="1">#REF!</definedName>
    <definedName name="_26__123Graph_ABIP__WA" localSheetId="37" hidden="1">#REF!</definedName>
    <definedName name="_26__123Graph_ABIP__WA" localSheetId="38" hidden="1">#REF!</definedName>
    <definedName name="_26__123Graph_ABIP__WA" localSheetId="39" hidden="1">#REF!</definedName>
    <definedName name="_26__123Graph_ABIP__WA" localSheetId="40" hidden="1">#REF!</definedName>
    <definedName name="_26__123Graph_ABIP__WA" localSheetId="41" hidden="1">#REF!</definedName>
    <definedName name="_26__123Graph_ABIP__WA" localSheetId="42" hidden="1">#REF!</definedName>
    <definedName name="_26__123Graph_ABIP__WA" localSheetId="44" hidden="1">#REF!</definedName>
    <definedName name="_26__123Graph_ABIP__WA" localSheetId="46" hidden="1">#REF!</definedName>
    <definedName name="_26__123Graph_ABIP__WA" localSheetId="47" hidden="1">#REF!</definedName>
    <definedName name="_26__123Graph_ABIP__WA" localSheetId="48" hidden="1">#REF!</definedName>
    <definedName name="_26__123Graph_ABIP__WA" localSheetId="49" hidden="1">#REF!</definedName>
    <definedName name="_26__123Graph_ABIP__WA" localSheetId="50" hidden="1">#REF!</definedName>
    <definedName name="_26__123Graph_ABIP__WA" localSheetId="51" hidden="1">#REF!</definedName>
    <definedName name="_26__123Graph_ABIP__WA" localSheetId="52" hidden="1">#REF!</definedName>
    <definedName name="_26__123Graph_ABIP__WA" localSheetId="53" hidden="1">#REF!</definedName>
    <definedName name="_26__123Graph_ABIP__WA" localSheetId="54" hidden="1">#REF!</definedName>
    <definedName name="_26__123Graph_ABIP__WA" localSheetId="59" hidden="1">#REF!</definedName>
    <definedName name="_26__123Graph_ABIP__WA" localSheetId="0" hidden="1">#REF!</definedName>
    <definedName name="_26__123Graph_ABIP__WA" hidden="1">#REF!</definedName>
    <definedName name="_26__123Graph_BBAU_E" localSheetId="2" hidden="1">#REF!</definedName>
    <definedName name="_26__123Graph_BBAU_E" localSheetId="21" hidden="1">#REF!</definedName>
    <definedName name="_26__123Graph_BBAU_E" localSheetId="34" hidden="1">#REF!</definedName>
    <definedName name="_26__123Graph_BBAU_E" localSheetId="25" hidden="1">#REF!</definedName>
    <definedName name="_26__123Graph_BBAU_E" localSheetId="26" hidden="1">#REF!</definedName>
    <definedName name="_26__123Graph_BBAU_E" localSheetId="27" hidden="1">#REF!</definedName>
    <definedName name="_26__123Graph_BBAU_E" localSheetId="28" hidden="1">#REF!</definedName>
    <definedName name="_26__123Graph_BBAU_E" localSheetId="29" hidden="1">#REF!</definedName>
    <definedName name="_26__123Graph_BBAU_E" localSheetId="30" hidden="1">#REF!</definedName>
    <definedName name="_26__123Graph_BBAU_E" localSheetId="31" hidden="1">#REF!</definedName>
    <definedName name="_26__123Graph_BBAU_E" localSheetId="32" hidden="1">#REF!</definedName>
    <definedName name="_26__123Graph_BBAU_E" localSheetId="33" hidden="1">#REF!</definedName>
    <definedName name="_26__123Graph_BBAU_E" localSheetId="43" hidden="1">#REF!</definedName>
    <definedName name="_26__123Graph_BBAU_E" localSheetId="37" hidden="1">#REF!</definedName>
    <definedName name="_26__123Graph_BBAU_E" localSheetId="38" hidden="1">#REF!</definedName>
    <definedName name="_26__123Graph_BBAU_E" localSheetId="39" hidden="1">#REF!</definedName>
    <definedName name="_26__123Graph_BBAU_E" localSheetId="40" hidden="1">#REF!</definedName>
    <definedName name="_26__123Graph_BBAU_E" localSheetId="41" hidden="1">#REF!</definedName>
    <definedName name="_26__123Graph_BBAU_E" localSheetId="42" hidden="1">#REF!</definedName>
    <definedName name="_26__123Graph_BBAU_E" localSheetId="44" hidden="1">#REF!</definedName>
    <definedName name="_26__123Graph_BBAU_E" localSheetId="46" hidden="1">#REF!</definedName>
    <definedName name="_26__123Graph_BBAU_E" localSheetId="47" hidden="1">#REF!</definedName>
    <definedName name="_26__123Graph_BBAU_E" localSheetId="48" hidden="1">#REF!</definedName>
    <definedName name="_26__123Graph_BBAU_E" localSheetId="49" hidden="1">#REF!</definedName>
    <definedName name="_26__123Graph_BBAU_E" localSheetId="50" hidden="1">#REF!</definedName>
    <definedName name="_26__123Graph_BBAU_E" localSheetId="51" hidden="1">#REF!</definedName>
    <definedName name="_26__123Graph_BBAU_E" localSheetId="52" hidden="1">#REF!</definedName>
    <definedName name="_26__123Graph_BBAU_E" localSheetId="53" hidden="1">#REF!</definedName>
    <definedName name="_26__123Graph_BBAU_E" localSheetId="54" hidden="1">#REF!</definedName>
    <definedName name="_26__123Graph_BBAU_E" localSheetId="58" hidden="1">#REF!</definedName>
    <definedName name="_26__123Graph_BBAU_E" localSheetId="59" hidden="1">#REF!</definedName>
    <definedName name="_26__123Graph_BBAU_E" localSheetId="23" hidden="1">#REF!</definedName>
    <definedName name="_26__123Graph_BBAU_E" hidden="1">#REF!</definedName>
    <definedName name="_26__123Graph_CBIP__SE" localSheetId="2" hidden="1">#REF!</definedName>
    <definedName name="_26__123Graph_CBIP__SE" localSheetId="21" hidden="1">#REF!</definedName>
    <definedName name="_26__123Graph_CBIP__SE" localSheetId="34" hidden="1">#REF!</definedName>
    <definedName name="_26__123Graph_CBIP__SE" localSheetId="25" hidden="1">#REF!</definedName>
    <definedName name="_26__123Graph_CBIP__SE" localSheetId="26" hidden="1">#REF!</definedName>
    <definedName name="_26__123Graph_CBIP__SE" localSheetId="27" hidden="1">#REF!</definedName>
    <definedName name="_26__123Graph_CBIP__SE" localSheetId="28" hidden="1">#REF!</definedName>
    <definedName name="_26__123Graph_CBIP__SE" localSheetId="29" hidden="1">#REF!</definedName>
    <definedName name="_26__123Graph_CBIP__SE" localSheetId="30" hidden="1">#REF!</definedName>
    <definedName name="_26__123Graph_CBIP__SE" localSheetId="31" hidden="1">#REF!</definedName>
    <definedName name="_26__123Graph_CBIP__SE" localSheetId="32" hidden="1">#REF!</definedName>
    <definedName name="_26__123Graph_CBIP__SE" localSheetId="33" hidden="1">#REF!</definedName>
    <definedName name="_26__123Graph_CBIP__SE" localSheetId="43" hidden="1">#REF!</definedName>
    <definedName name="_26__123Graph_CBIP__SE" localSheetId="37" hidden="1">#REF!</definedName>
    <definedName name="_26__123Graph_CBIP__SE" localSheetId="38" hidden="1">#REF!</definedName>
    <definedName name="_26__123Graph_CBIP__SE" localSheetId="39" hidden="1">#REF!</definedName>
    <definedName name="_26__123Graph_CBIP__SE" localSheetId="40" hidden="1">#REF!</definedName>
    <definedName name="_26__123Graph_CBIP__SE" localSheetId="41" hidden="1">#REF!</definedName>
    <definedName name="_26__123Graph_CBIP__SE" localSheetId="42" hidden="1">#REF!</definedName>
    <definedName name="_26__123Graph_CBIP__SE" localSheetId="44" hidden="1">#REF!</definedName>
    <definedName name="_26__123Graph_CBIP__SE" localSheetId="46" hidden="1">#REF!</definedName>
    <definedName name="_26__123Graph_CBIP__SE" localSheetId="47" hidden="1">#REF!</definedName>
    <definedName name="_26__123Graph_CBIP__SE" localSheetId="48" hidden="1">#REF!</definedName>
    <definedName name="_26__123Graph_CBIP__SE" localSheetId="49" hidden="1">#REF!</definedName>
    <definedName name="_26__123Graph_CBIP__SE" localSheetId="50" hidden="1">#REF!</definedName>
    <definedName name="_26__123Graph_CBIP__SE" localSheetId="51" hidden="1">#REF!</definedName>
    <definedName name="_26__123Graph_CBIP__SE" localSheetId="52" hidden="1">#REF!</definedName>
    <definedName name="_26__123Graph_CBIP__SE" localSheetId="53" hidden="1">#REF!</definedName>
    <definedName name="_26__123Graph_CBIP__SE" localSheetId="54" hidden="1">#REF!</definedName>
    <definedName name="_26__123Graph_CBIP__SE" localSheetId="58" hidden="1">#REF!</definedName>
    <definedName name="_26__123Graph_CBIP__SE" localSheetId="59" hidden="1">#REF!</definedName>
    <definedName name="_26__123Graph_CBIP__SE" hidden="1">#REF!</definedName>
    <definedName name="_27__123Graph_AGDP" localSheetId="58" hidden="1">#REF!</definedName>
    <definedName name="_27__123Graph_AGDP" localSheetId="59" hidden="1">#REF!</definedName>
    <definedName name="_27__123Graph_AGDP" localSheetId="0" hidden="1">#REF!</definedName>
    <definedName name="_27__123Graph_AGDP" hidden="1">#REF!</definedName>
    <definedName name="_27__123Graph_CBIP__WA" localSheetId="2" hidden="1">#REF!</definedName>
    <definedName name="_27__123Graph_CBIP__WA" localSheetId="21" hidden="1">#REF!</definedName>
    <definedName name="_27__123Graph_CBIP__WA" localSheetId="34" hidden="1">#REF!</definedName>
    <definedName name="_27__123Graph_CBIP__WA" localSheetId="25" hidden="1">#REF!</definedName>
    <definedName name="_27__123Graph_CBIP__WA" localSheetId="26" hidden="1">#REF!</definedName>
    <definedName name="_27__123Graph_CBIP__WA" localSheetId="27" hidden="1">#REF!</definedName>
    <definedName name="_27__123Graph_CBIP__WA" localSheetId="28" hidden="1">#REF!</definedName>
    <definedName name="_27__123Graph_CBIP__WA" localSheetId="29" hidden="1">#REF!</definedName>
    <definedName name="_27__123Graph_CBIP__WA" localSheetId="30" hidden="1">#REF!</definedName>
    <definedName name="_27__123Graph_CBIP__WA" localSheetId="31" hidden="1">#REF!</definedName>
    <definedName name="_27__123Graph_CBIP__WA" localSheetId="32" hidden="1">#REF!</definedName>
    <definedName name="_27__123Graph_CBIP__WA" localSheetId="33" hidden="1">#REF!</definedName>
    <definedName name="_27__123Graph_CBIP__WA" localSheetId="43" hidden="1">#REF!</definedName>
    <definedName name="_27__123Graph_CBIP__WA" localSheetId="37" hidden="1">#REF!</definedName>
    <definedName name="_27__123Graph_CBIP__WA" localSheetId="38" hidden="1">#REF!</definedName>
    <definedName name="_27__123Graph_CBIP__WA" localSheetId="39" hidden="1">#REF!</definedName>
    <definedName name="_27__123Graph_CBIP__WA" localSheetId="40" hidden="1">#REF!</definedName>
    <definedName name="_27__123Graph_CBIP__WA" localSheetId="41" hidden="1">#REF!</definedName>
    <definedName name="_27__123Graph_CBIP__WA" localSheetId="42" hidden="1">#REF!</definedName>
    <definedName name="_27__123Graph_CBIP__WA" localSheetId="44" hidden="1">#REF!</definedName>
    <definedName name="_27__123Graph_CBIP__WA" localSheetId="46" hidden="1">#REF!</definedName>
    <definedName name="_27__123Graph_CBIP__WA" localSheetId="47" hidden="1">#REF!</definedName>
    <definedName name="_27__123Graph_CBIP__WA" localSheetId="48" hidden="1">#REF!</definedName>
    <definedName name="_27__123Graph_CBIP__WA" localSheetId="49" hidden="1">#REF!</definedName>
    <definedName name="_27__123Graph_CBIP__WA" localSheetId="50" hidden="1">#REF!</definedName>
    <definedName name="_27__123Graph_CBIP__WA" localSheetId="51" hidden="1">#REF!</definedName>
    <definedName name="_27__123Graph_CBIP__WA" localSheetId="52" hidden="1">#REF!</definedName>
    <definedName name="_27__123Graph_CBIP__WA" localSheetId="53" hidden="1">#REF!</definedName>
    <definedName name="_27__123Graph_CBIP__WA" localSheetId="54" hidden="1">#REF!</definedName>
    <definedName name="_27__123Graph_CBIP__WA" localSheetId="58" hidden="1">#REF!</definedName>
    <definedName name="_27__123Graph_CBIP__WA" localSheetId="59" hidden="1">#REF!</definedName>
    <definedName name="_27__123Graph_CBIP__WA" localSheetId="0" hidden="1">#REF!</definedName>
    <definedName name="_27__123Graph_CBIP__WA" hidden="1">#REF!</definedName>
    <definedName name="_28__123Graph_ABIP__SE" localSheetId="2" hidden="1">#REF!</definedName>
    <definedName name="_28__123Graph_ABIP__SE" localSheetId="21" hidden="1">#REF!</definedName>
    <definedName name="_28__123Graph_ABIP__SE" localSheetId="34" hidden="1">#REF!</definedName>
    <definedName name="_28__123Graph_ABIP__SE" localSheetId="25" hidden="1">#REF!</definedName>
    <definedName name="_28__123Graph_ABIP__SE" localSheetId="26" hidden="1">#REF!</definedName>
    <definedName name="_28__123Graph_ABIP__SE" localSheetId="27" hidden="1">#REF!</definedName>
    <definedName name="_28__123Graph_ABIP__SE" localSheetId="28" hidden="1">#REF!</definedName>
    <definedName name="_28__123Graph_ABIP__SE" localSheetId="29" hidden="1">#REF!</definedName>
    <definedName name="_28__123Graph_ABIP__SE" localSheetId="30" hidden="1">#REF!</definedName>
    <definedName name="_28__123Graph_ABIP__SE" localSheetId="31" hidden="1">#REF!</definedName>
    <definedName name="_28__123Graph_ABIP__SE" localSheetId="32" hidden="1">#REF!</definedName>
    <definedName name="_28__123Graph_ABIP__SE" localSheetId="33" hidden="1">#REF!</definedName>
    <definedName name="_28__123Graph_ABIP__SE" localSheetId="43" hidden="1">#REF!</definedName>
    <definedName name="_28__123Graph_ABIP__SE" localSheetId="37" hidden="1">#REF!</definedName>
    <definedName name="_28__123Graph_ABIP__SE" localSheetId="38" hidden="1">#REF!</definedName>
    <definedName name="_28__123Graph_ABIP__SE" localSheetId="39" hidden="1">#REF!</definedName>
    <definedName name="_28__123Graph_ABIP__SE" localSheetId="40" hidden="1">#REF!</definedName>
    <definedName name="_28__123Graph_ABIP__SE" localSheetId="41" hidden="1">#REF!</definedName>
    <definedName name="_28__123Graph_ABIP__SE" localSheetId="42" hidden="1">#REF!</definedName>
    <definedName name="_28__123Graph_ABIP__SE" localSheetId="44" hidden="1">#REF!</definedName>
    <definedName name="_28__123Graph_ABIP__SE" localSheetId="46" hidden="1">#REF!</definedName>
    <definedName name="_28__123Graph_ABIP__SE" localSheetId="47" hidden="1">#REF!</definedName>
    <definedName name="_28__123Graph_ABIP__SE" localSheetId="48" hidden="1">#REF!</definedName>
    <definedName name="_28__123Graph_ABIP__SE" localSheetId="49" hidden="1">#REF!</definedName>
    <definedName name="_28__123Graph_ABIP__SE" localSheetId="50" hidden="1">#REF!</definedName>
    <definedName name="_28__123Graph_ABIP__SE" localSheetId="51" hidden="1">#REF!</definedName>
    <definedName name="_28__123Graph_ABIP__SE" localSheetId="52" hidden="1">#REF!</definedName>
    <definedName name="_28__123Graph_ABIP__SE" localSheetId="53" hidden="1">#REF!</definedName>
    <definedName name="_28__123Graph_ABIP__SE" localSheetId="54" hidden="1">#REF!</definedName>
    <definedName name="_28__123Graph_ABIP__SE" localSheetId="59" hidden="1">#REF!</definedName>
    <definedName name="_28__123Graph_ABIP__SE" localSheetId="23" hidden="1">#REF!</definedName>
    <definedName name="_28__123Graph_ABIP__SE" hidden="1">#REF!</definedName>
    <definedName name="_28__123Graph_BBIP__AF" localSheetId="2" hidden="1">#REF!</definedName>
    <definedName name="_28__123Graph_BBIP__AF" localSheetId="21" hidden="1">#REF!</definedName>
    <definedName name="_28__123Graph_BBIP__AF" localSheetId="34" hidden="1">#REF!</definedName>
    <definedName name="_28__123Graph_BBIP__AF" localSheetId="25" hidden="1">#REF!</definedName>
    <definedName name="_28__123Graph_BBIP__AF" localSheetId="26" hidden="1">#REF!</definedName>
    <definedName name="_28__123Graph_BBIP__AF" localSheetId="27" hidden="1">#REF!</definedName>
    <definedName name="_28__123Graph_BBIP__AF" localSheetId="28" hidden="1">#REF!</definedName>
    <definedName name="_28__123Graph_BBIP__AF" localSheetId="29" hidden="1">#REF!</definedName>
    <definedName name="_28__123Graph_BBIP__AF" localSheetId="30" hidden="1">#REF!</definedName>
    <definedName name="_28__123Graph_BBIP__AF" localSheetId="31" hidden="1">#REF!</definedName>
    <definedName name="_28__123Graph_BBIP__AF" localSheetId="32" hidden="1">#REF!</definedName>
    <definedName name="_28__123Graph_BBIP__AF" localSheetId="33" hidden="1">#REF!</definedName>
    <definedName name="_28__123Graph_BBIP__AF" localSheetId="43" hidden="1">#REF!</definedName>
    <definedName name="_28__123Graph_BBIP__AF" localSheetId="37" hidden="1">#REF!</definedName>
    <definedName name="_28__123Graph_BBIP__AF" localSheetId="38" hidden="1">#REF!</definedName>
    <definedName name="_28__123Graph_BBIP__AF" localSheetId="39" hidden="1">#REF!</definedName>
    <definedName name="_28__123Graph_BBIP__AF" localSheetId="40" hidden="1">#REF!</definedName>
    <definedName name="_28__123Graph_BBIP__AF" localSheetId="41" hidden="1">#REF!</definedName>
    <definedName name="_28__123Graph_BBIP__AF" localSheetId="42" hidden="1">#REF!</definedName>
    <definedName name="_28__123Graph_BBIP__AF" localSheetId="44" hidden="1">#REF!</definedName>
    <definedName name="_28__123Graph_BBIP__AF" localSheetId="46" hidden="1">#REF!</definedName>
    <definedName name="_28__123Graph_BBIP__AF" localSheetId="47" hidden="1">#REF!</definedName>
    <definedName name="_28__123Graph_BBIP__AF" localSheetId="48" hidden="1">#REF!</definedName>
    <definedName name="_28__123Graph_BBIP__AF" localSheetId="49" hidden="1">#REF!</definedName>
    <definedName name="_28__123Graph_BBIP__AF" localSheetId="50" hidden="1">#REF!</definedName>
    <definedName name="_28__123Graph_BBIP__AF" localSheetId="51" hidden="1">#REF!</definedName>
    <definedName name="_28__123Graph_BBIP__AF" localSheetId="52" hidden="1">#REF!</definedName>
    <definedName name="_28__123Graph_BBIP__AF" localSheetId="53" hidden="1">#REF!</definedName>
    <definedName name="_28__123Graph_BBIP__AF" localSheetId="54" hidden="1">#REF!</definedName>
    <definedName name="_28__123Graph_BBIP__AF" localSheetId="58" hidden="1">#REF!</definedName>
    <definedName name="_28__123Graph_BBIP__AF" localSheetId="59" hidden="1">#REF!</definedName>
    <definedName name="_28__123Graph_BBIP__AF" localSheetId="23" hidden="1">#REF!</definedName>
    <definedName name="_28__123Graph_BBIP__AF" hidden="1">#REF!</definedName>
    <definedName name="_28__123Graph_DAUTO" localSheetId="2" hidden="1">#REF!</definedName>
    <definedName name="_28__123Graph_DAUTO" localSheetId="21" hidden="1">#REF!</definedName>
    <definedName name="_28__123Graph_DAUTO" localSheetId="34" hidden="1">#REF!</definedName>
    <definedName name="_28__123Graph_DAUTO" localSheetId="25" hidden="1">#REF!</definedName>
    <definedName name="_28__123Graph_DAUTO" localSheetId="26" hidden="1">#REF!</definedName>
    <definedName name="_28__123Graph_DAUTO" localSheetId="27" hidden="1">#REF!</definedName>
    <definedName name="_28__123Graph_DAUTO" localSheetId="28" hidden="1">#REF!</definedName>
    <definedName name="_28__123Graph_DAUTO" localSheetId="29" hidden="1">#REF!</definedName>
    <definedName name="_28__123Graph_DAUTO" localSheetId="30" hidden="1">#REF!</definedName>
    <definedName name="_28__123Graph_DAUTO" localSheetId="31" hidden="1">#REF!</definedName>
    <definedName name="_28__123Graph_DAUTO" localSheetId="32" hidden="1">#REF!</definedName>
    <definedName name="_28__123Graph_DAUTO" localSheetId="33" hidden="1">#REF!</definedName>
    <definedName name="_28__123Graph_DAUTO" localSheetId="43" hidden="1">#REF!</definedName>
    <definedName name="_28__123Graph_DAUTO" localSheetId="37" hidden="1">#REF!</definedName>
    <definedName name="_28__123Graph_DAUTO" localSheetId="38" hidden="1">#REF!</definedName>
    <definedName name="_28__123Graph_DAUTO" localSheetId="39" hidden="1">#REF!</definedName>
    <definedName name="_28__123Graph_DAUTO" localSheetId="40" hidden="1">#REF!</definedName>
    <definedName name="_28__123Graph_DAUTO" localSheetId="41" hidden="1">#REF!</definedName>
    <definedName name="_28__123Graph_DAUTO" localSheetId="42" hidden="1">#REF!</definedName>
    <definedName name="_28__123Graph_DAUTO" localSheetId="44" hidden="1">#REF!</definedName>
    <definedName name="_28__123Graph_DAUTO" localSheetId="46" hidden="1">#REF!</definedName>
    <definedName name="_28__123Graph_DAUTO" localSheetId="47" hidden="1">#REF!</definedName>
    <definedName name="_28__123Graph_DAUTO" localSheetId="48" hidden="1">#REF!</definedName>
    <definedName name="_28__123Graph_DAUTO" localSheetId="49" hidden="1">#REF!</definedName>
    <definedName name="_28__123Graph_DAUTO" localSheetId="50" hidden="1">#REF!</definedName>
    <definedName name="_28__123Graph_DAUTO" localSheetId="51" hidden="1">#REF!</definedName>
    <definedName name="_28__123Graph_DAUTO" localSheetId="52" hidden="1">#REF!</definedName>
    <definedName name="_28__123Graph_DAUTO" localSheetId="53" hidden="1">#REF!</definedName>
    <definedName name="_28__123Graph_DAUTO" localSheetId="54" hidden="1">#REF!</definedName>
    <definedName name="_28__123Graph_DAUTO" localSheetId="58" hidden="1">#REF!</definedName>
    <definedName name="_28__123Graph_DAUTO" localSheetId="59" hidden="1">#REF!</definedName>
    <definedName name="_28__123Graph_DAUTO" hidden="1">#REF!</definedName>
    <definedName name="_29__123Graph_DAUTO_E" localSheetId="2" hidden="1">#REF!</definedName>
    <definedName name="_29__123Graph_DAUTO_E" localSheetId="21" hidden="1">#REF!</definedName>
    <definedName name="_29__123Graph_DAUTO_E" localSheetId="34" hidden="1">#REF!</definedName>
    <definedName name="_29__123Graph_DAUTO_E" localSheetId="25" hidden="1">#REF!</definedName>
    <definedName name="_29__123Graph_DAUTO_E" localSheetId="26" hidden="1">#REF!</definedName>
    <definedName name="_29__123Graph_DAUTO_E" localSheetId="27" hidden="1">#REF!</definedName>
    <definedName name="_29__123Graph_DAUTO_E" localSheetId="28" hidden="1">#REF!</definedName>
    <definedName name="_29__123Graph_DAUTO_E" localSheetId="29" hidden="1">#REF!</definedName>
    <definedName name="_29__123Graph_DAUTO_E" localSheetId="30" hidden="1">#REF!</definedName>
    <definedName name="_29__123Graph_DAUTO_E" localSheetId="31" hidden="1">#REF!</definedName>
    <definedName name="_29__123Graph_DAUTO_E" localSheetId="33" hidden="1">#REF!</definedName>
    <definedName name="_29__123Graph_DAUTO_E" localSheetId="37" hidden="1">#REF!</definedName>
    <definedName name="_29__123Graph_DAUTO_E" localSheetId="38" hidden="1">#REF!</definedName>
    <definedName name="_29__123Graph_DAUTO_E" localSheetId="39" hidden="1">#REF!</definedName>
    <definedName name="_29__123Graph_DAUTO_E" localSheetId="40" hidden="1">#REF!</definedName>
    <definedName name="_29__123Graph_DAUTO_E" localSheetId="41" hidden="1">#REF!</definedName>
    <definedName name="_29__123Graph_DAUTO_E" localSheetId="42" hidden="1">#REF!</definedName>
    <definedName name="_29__123Graph_DAUTO_E" localSheetId="44" hidden="1">#REF!</definedName>
    <definedName name="_29__123Graph_DAUTO_E" localSheetId="46" hidden="1">#REF!</definedName>
    <definedName name="_29__123Graph_DAUTO_E" localSheetId="47" hidden="1">#REF!</definedName>
    <definedName name="_29__123Graph_DAUTO_E" localSheetId="48" hidden="1">#REF!</definedName>
    <definedName name="_29__123Graph_DAUTO_E" localSheetId="49" hidden="1">#REF!</definedName>
    <definedName name="_29__123Graph_DAUTO_E" localSheetId="50" hidden="1">#REF!</definedName>
    <definedName name="_29__123Graph_DAUTO_E" localSheetId="51" hidden="1">#REF!</definedName>
    <definedName name="_29__123Graph_DAUTO_E" localSheetId="52" hidden="1">#REF!</definedName>
    <definedName name="_29__123Graph_DAUTO_E" localSheetId="53" hidden="1">#REF!</definedName>
    <definedName name="_29__123Graph_DAUTO_E" localSheetId="54" hidden="1">#REF!</definedName>
    <definedName name="_29__123Graph_DAUTO_E" localSheetId="59" hidden="1">#REF!</definedName>
    <definedName name="_29__123Graph_DAUTO_E" hidden="1">#REF!</definedName>
    <definedName name="_3__123Graph_AAUTO__NA" localSheetId="2" hidden="1">#REF!</definedName>
    <definedName name="_3__123Graph_AAUTO__NA" localSheetId="34" hidden="1">#REF!</definedName>
    <definedName name="_3__123Graph_AAUTO__NA" localSheetId="25" hidden="1">#REF!</definedName>
    <definedName name="_3__123Graph_AAUTO__NA" localSheetId="26" hidden="1">#REF!</definedName>
    <definedName name="_3__123Graph_AAUTO__NA" localSheetId="27" hidden="1">#REF!</definedName>
    <definedName name="_3__123Graph_AAUTO__NA" localSheetId="28" hidden="1">#REF!</definedName>
    <definedName name="_3__123Graph_AAUTO__NA" localSheetId="29" hidden="1">#REF!</definedName>
    <definedName name="_3__123Graph_AAUTO__NA" localSheetId="30" hidden="1">#REF!</definedName>
    <definedName name="_3__123Graph_AAUTO__NA" localSheetId="31" hidden="1">#REF!</definedName>
    <definedName name="_3__123Graph_AAUTO__NA" localSheetId="33" hidden="1">#REF!</definedName>
    <definedName name="_3__123Graph_AAUTO__NA" localSheetId="37" hidden="1">#REF!</definedName>
    <definedName name="_3__123Graph_AAUTO__NA" localSheetId="38" hidden="1">#REF!</definedName>
    <definedName name="_3__123Graph_AAUTO__NA" localSheetId="39" hidden="1">#REF!</definedName>
    <definedName name="_3__123Graph_AAUTO__NA" localSheetId="40" hidden="1">#REF!</definedName>
    <definedName name="_3__123Graph_AAUTO__NA" localSheetId="41" hidden="1">#REF!</definedName>
    <definedName name="_3__123Graph_AAUTO__NA" localSheetId="42" hidden="1">#REF!</definedName>
    <definedName name="_3__123Graph_AAUTO__NA" localSheetId="44" hidden="1">#REF!</definedName>
    <definedName name="_3__123Graph_AAUTO__NA" localSheetId="46" hidden="1">#REF!</definedName>
    <definedName name="_3__123Graph_AAUTO__NA" localSheetId="47" hidden="1">#REF!</definedName>
    <definedName name="_3__123Graph_AAUTO__NA" localSheetId="48" hidden="1">#REF!</definedName>
    <definedName name="_3__123Graph_AAUTO__NA" localSheetId="49" hidden="1">#REF!</definedName>
    <definedName name="_3__123Graph_AAUTO__NA" localSheetId="50" hidden="1">#REF!</definedName>
    <definedName name="_3__123Graph_AAUTO__NA" localSheetId="51" hidden="1">#REF!</definedName>
    <definedName name="_3__123Graph_AAUTO__NA" localSheetId="52" hidden="1">#REF!</definedName>
    <definedName name="_3__123Graph_AAUTO__NA" localSheetId="53" hidden="1">#REF!</definedName>
    <definedName name="_3__123Graph_AAUTO__NA" localSheetId="54" hidden="1">#REF!</definedName>
    <definedName name="_3__123Graph_AAUTO__NA" localSheetId="59" hidden="1">#REF!</definedName>
    <definedName name="_3__123Graph_AAUTO__NA" hidden="1">#REF!</definedName>
    <definedName name="_3__123Graph_ABAU_E" localSheetId="2" hidden="1">#REF!</definedName>
    <definedName name="_3__123Graph_ABAU_E" localSheetId="21" hidden="1">#REF!</definedName>
    <definedName name="_3__123Graph_ABAU_E" localSheetId="34" hidden="1">#REF!</definedName>
    <definedName name="_3__123Graph_ABAU_E" localSheetId="25" hidden="1">#REF!</definedName>
    <definedName name="_3__123Graph_ABAU_E" localSheetId="26" hidden="1">#REF!</definedName>
    <definedName name="_3__123Graph_ABAU_E" localSheetId="27" hidden="1">#REF!</definedName>
    <definedName name="_3__123Graph_ABAU_E" localSheetId="28" hidden="1">#REF!</definedName>
    <definedName name="_3__123Graph_ABAU_E" localSheetId="29" hidden="1">#REF!</definedName>
    <definedName name="_3__123Graph_ABAU_E" localSheetId="30" hidden="1">#REF!</definedName>
    <definedName name="_3__123Graph_ABAU_E" localSheetId="31" hidden="1">#REF!</definedName>
    <definedName name="_3__123Graph_ABAU_E" localSheetId="33" hidden="1">#REF!</definedName>
    <definedName name="_3__123Graph_ABAU_E" localSheetId="37" hidden="1">#REF!</definedName>
    <definedName name="_3__123Graph_ABAU_E" localSheetId="38" hidden="1">#REF!</definedName>
    <definedName name="_3__123Graph_ABAU_E" localSheetId="39" hidden="1">#REF!</definedName>
    <definedName name="_3__123Graph_ABAU_E" localSheetId="40" hidden="1">#REF!</definedName>
    <definedName name="_3__123Graph_ABAU_E" localSheetId="41" hidden="1">#REF!</definedName>
    <definedName name="_3__123Graph_ABAU_E" localSheetId="42" hidden="1">#REF!</definedName>
    <definedName name="_3__123Graph_ABAU_E" localSheetId="44" hidden="1">#REF!</definedName>
    <definedName name="_3__123Graph_ABAU_E" localSheetId="46" hidden="1">#REF!</definedName>
    <definedName name="_3__123Graph_ABAU_E" localSheetId="47" hidden="1">#REF!</definedName>
    <definedName name="_3__123Graph_ABAU_E" localSheetId="48" hidden="1">#REF!</definedName>
    <definedName name="_3__123Graph_ABAU_E" localSheetId="49" hidden="1">#REF!</definedName>
    <definedName name="_3__123Graph_ABAU_E" localSheetId="50" hidden="1">#REF!</definedName>
    <definedName name="_3__123Graph_ABAU_E" localSheetId="51" hidden="1">#REF!</definedName>
    <definedName name="_3__123Graph_ABAU_E" localSheetId="52" hidden="1">#REF!</definedName>
    <definedName name="_3__123Graph_ABAU_E" localSheetId="53" hidden="1">#REF!</definedName>
    <definedName name="_3__123Graph_ABAU_E" localSheetId="54" hidden="1">#REF!</definedName>
    <definedName name="_3__123Graph_ABAU_E" localSheetId="59" hidden="1">#REF!</definedName>
    <definedName name="_3__123Graph_ABAU_E" hidden="1">#REF!</definedName>
    <definedName name="_30__123Graph_ABIP__LA" localSheetId="2" hidden="1">#REF!</definedName>
    <definedName name="_30__123Graph_ABIP__LA" localSheetId="34" hidden="1">#REF!</definedName>
    <definedName name="_30__123Graph_ABIP__LA" localSheetId="26" hidden="1">#REF!</definedName>
    <definedName name="_30__123Graph_ABIP__LA" localSheetId="27" hidden="1">#REF!</definedName>
    <definedName name="_30__123Graph_ABIP__LA" localSheetId="28" hidden="1">#REF!</definedName>
    <definedName name="_30__123Graph_ABIP__LA" localSheetId="29" hidden="1">#REF!</definedName>
    <definedName name="_30__123Graph_ABIP__LA" localSheetId="31" hidden="1">#REF!</definedName>
    <definedName name="_30__123Graph_ABIP__LA" localSheetId="44" hidden="1">#REF!</definedName>
    <definedName name="_30__123Graph_ABIP__LA" localSheetId="46" hidden="1">#REF!</definedName>
    <definedName name="_30__123Graph_ABIP__LA" localSheetId="47" hidden="1">#REF!</definedName>
    <definedName name="_30__123Graph_ABIP__LA" localSheetId="48" hidden="1">#REF!</definedName>
    <definedName name="_30__123Graph_ABIP__LA" localSheetId="49" hidden="1">#REF!</definedName>
    <definedName name="_30__123Graph_ABIP__LA" localSheetId="50" hidden="1">#REF!</definedName>
    <definedName name="_30__123Graph_ABIP__LA" localSheetId="51" hidden="1">#REF!</definedName>
    <definedName name="_30__123Graph_ABIP__LA" localSheetId="52" hidden="1">#REF!</definedName>
    <definedName name="_30__123Graph_ABIP__LA" localSheetId="53" hidden="1">#REF!</definedName>
    <definedName name="_30__123Graph_ABIP__LA" localSheetId="54" hidden="1">#REF!</definedName>
    <definedName name="_30__123Graph_ABIP__LA" localSheetId="59" hidden="1">#REF!</definedName>
    <definedName name="_30__123Graph_ABIP__LA" localSheetId="0" hidden="1">#REF!</definedName>
    <definedName name="_30__123Graph_ABIP__LA" hidden="1">#REF!</definedName>
    <definedName name="_30__123Graph_AGDP" localSheetId="0" hidden="1">#REF!</definedName>
    <definedName name="_30__123Graph_AGDP" hidden="1">#REF!</definedName>
    <definedName name="_30__123Graph_AGDP_2" localSheetId="58" hidden="1">#REF!</definedName>
    <definedName name="_30__123Graph_AGDP_2" localSheetId="59" hidden="1">#REF!</definedName>
    <definedName name="_30__123Graph_AGDP_2" localSheetId="0" hidden="1">#REF!</definedName>
    <definedName name="_30__123Graph_AGDP_2" hidden="1">#REF!</definedName>
    <definedName name="_30__123Graph_BBIP__EE" localSheetId="2" hidden="1">#REF!</definedName>
    <definedName name="_30__123Graph_BBIP__EE" localSheetId="21" hidden="1">#REF!</definedName>
    <definedName name="_30__123Graph_BBIP__EE" localSheetId="34" hidden="1">#REF!</definedName>
    <definedName name="_30__123Graph_BBIP__EE" localSheetId="25" hidden="1">#REF!</definedName>
    <definedName name="_30__123Graph_BBIP__EE" localSheetId="26" hidden="1">#REF!</definedName>
    <definedName name="_30__123Graph_BBIP__EE" localSheetId="27" hidden="1">#REF!</definedName>
    <definedName name="_30__123Graph_BBIP__EE" localSheetId="28" hidden="1">#REF!</definedName>
    <definedName name="_30__123Graph_BBIP__EE" localSheetId="29" hidden="1">#REF!</definedName>
    <definedName name="_30__123Graph_BBIP__EE" localSheetId="30" hidden="1">#REF!</definedName>
    <definedName name="_30__123Graph_BBIP__EE" localSheetId="31" hidden="1">#REF!</definedName>
    <definedName name="_30__123Graph_BBIP__EE" localSheetId="32" hidden="1">#REF!</definedName>
    <definedName name="_30__123Graph_BBIP__EE" localSheetId="33" hidden="1">#REF!</definedName>
    <definedName name="_30__123Graph_BBIP__EE" localSheetId="43" hidden="1">#REF!</definedName>
    <definedName name="_30__123Graph_BBIP__EE" localSheetId="37" hidden="1">#REF!</definedName>
    <definedName name="_30__123Graph_BBIP__EE" localSheetId="38" hidden="1">#REF!</definedName>
    <definedName name="_30__123Graph_BBIP__EE" localSheetId="39" hidden="1">#REF!</definedName>
    <definedName name="_30__123Graph_BBIP__EE" localSheetId="40" hidden="1">#REF!</definedName>
    <definedName name="_30__123Graph_BBIP__EE" localSheetId="41" hidden="1">#REF!</definedName>
    <definedName name="_30__123Graph_BBIP__EE" localSheetId="42" hidden="1">#REF!</definedName>
    <definedName name="_30__123Graph_BBIP__EE" localSheetId="44" hidden="1">#REF!</definedName>
    <definedName name="_30__123Graph_BBIP__EE" localSheetId="46" hidden="1">#REF!</definedName>
    <definedName name="_30__123Graph_BBIP__EE" localSheetId="47" hidden="1">#REF!</definedName>
    <definedName name="_30__123Graph_BBIP__EE" localSheetId="48" hidden="1">#REF!</definedName>
    <definedName name="_30__123Graph_BBIP__EE" localSheetId="49" hidden="1">#REF!</definedName>
    <definedName name="_30__123Graph_BBIP__EE" localSheetId="50" hidden="1">#REF!</definedName>
    <definedName name="_30__123Graph_BBIP__EE" localSheetId="51" hidden="1">#REF!</definedName>
    <definedName name="_30__123Graph_BBIP__EE" localSheetId="52" hidden="1">#REF!</definedName>
    <definedName name="_30__123Graph_BBIP__EE" localSheetId="53" hidden="1">#REF!</definedName>
    <definedName name="_30__123Graph_BBIP__EE" localSheetId="54" hidden="1">#REF!</definedName>
    <definedName name="_30__123Graph_BBIP__EE" localSheetId="58" hidden="1">#REF!</definedName>
    <definedName name="_30__123Graph_BBIP__EE" localSheetId="59" hidden="1">#REF!</definedName>
    <definedName name="_30__123Graph_BBIP__EE" localSheetId="23" hidden="1">#REF!</definedName>
    <definedName name="_30__123Graph_BBIP__EE" localSheetId="0" hidden="1">#REF!</definedName>
    <definedName name="_30__123Graph_BBIP__EE" hidden="1">#REF!</definedName>
    <definedName name="_30__123Graph_DBIP__AF" localSheetId="2" hidden="1">#REF!</definedName>
    <definedName name="_30__123Graph_DBIP__AF" localSheetId="21" hidden="1">#REF!</definedName>
    <definedName name="_30__123Graph_DBIP__AF" localSheetId="34" hidden="1">#REF!</definedName>
    <definedName name="_30__123Graph_DBIP__AF" localSheetId="25" hidden="1">#REF!</definedName>
    <definedName name="_30__123Graph_DBIP__AF" localSheetId="26" hidden="1">#REF!</definedName>
    <definedName name="_30__123Graph_DBIP__AF" localSheetId="27" hidden="1">#REF!</definedName>
    <definedName name="_30__123Graph_DBIP__AF" localSheetId="28" hidden="1">#REF!</definedName>
    <definedName name="_30__123Graph_DBIP__AF" localSheetId="29" hidden="1">#REF!</definedName>
    <definedName name="_30__123Graph_DBIP__AF" localSheetId="30" hidden="1">#REF!</definedName>
    <definedName name="_30__123Graph_DBIP__AF" localSheetId="31" hidden="1">#REF!</definedName>
    <definedName name="_30__123Graph_DBIP__AF" localSheetId="32" hidden="1">#REF!</definedName>
    <definedName name="_30__123Graph_DBIP__AF" localSheetId="33" hidden="1">#REF!</definedName>
    <definedName name="_30__123Graph_DBIP__AF" localSheetId="43" hidden="1">#REF!</definedName>
    <definedName name="_30__123Graph_DBIP__AF" localSheetId="37" hidden="1">#REF!</definedName>
    <definedName name="_30__123Graph_DBIP__AF" localSheetId="38" hidden="1">#REF!</definedName>
    <definedName name="_30__123Graph_DBIP__AF" localSheetId="39" hidden="1">#REF!</definedName>
    <definedName name="_30__123Graph_DBIP__AF" localSheetId="40" hidden="1">#REF!</definedName>
    <definedName name="_30__123Graph_DBIP__AF" localSheetId="41" hidden="1">#REF!</definedName>
    <definedName name="_30__123Graph_DBIP__AF" localSheetId="42" hidden="1">#REF!</definedName>
    <definedName name="_30__123Graph_DBIP__AF" localSheetId="44" hidden="1">#REF!</definedName>
    <definedName name="_30__123Graph_DBIP__AF" localSheetId="46" hidden="1">#REF!</definedName>
    <definedName name="_30__123Graph_DBIP__AF" localSheetId="47" hidden="1">#REF!</definedName>
    <definedName name="_30__123Graph_DBIP__AF" localSheetId="48" hidden="1">#REF!</definedName>
    <definedName name="_30__123Graph_DBIP__AF" localSheetId="49" hidden="1">#REF!</definedName>
    <definedName name="_30__123Graph_DBIP__AF" localSheetId="50" hidden="1">#REF!</definedName>
    <definedName name="_30__123Graph_DBIP__AF" localSheetId="51" hidden="1">#REF!</definedName>
    <definedName name="_30__123Graph_DBIP__AF" localSheetId="52" hidden="1">#REF!</definedName>
    <definedName name="_30__123Graph_DBIP__AF" localSheetId="53" hidden="1">#REF!</definedName>
    <definedName name="_30__123Graph_DBIP__AF" localSheetId="54" hidden="1">#REF!</definedName>
    <definedName name="_30__123Graph_DBIP__AF" localSheetId="58" hidden="1">#REF!</definedName>
    <definedName name="_30__123Graph_DBIP__AF" localSheetId="59" hidden="1">#REF!</definedName>
    <definedName name="_30__123Graph_DBIP__AF" hidden="1">#REF!</definedName>
    <definedName name="_31__123Graph_DBIP__EE" localSheetId="2" hidden="1">#REF!</definedName>
    <definedName name="_31__123Graph_DBIP__EE" localSheetId="21" hidden="1">#REF!</definedName>
    <definedName name="_31__123Graph_DBIP__EE" localSheetId="34" hidden="1">#REF!</definedName>
    <definedName name="_31__123Graph_DBIP__EE" localSheetId="25" hidden="1">#REF!</definedName>
    <definedName name="_31__123Graph_DBIP__EE" localSheetId="26" hidden="1">#REF!</definedName>
    <definedName name="_31__123Graph_DBIP__EE" localSheetId="27" hidden="1">#REF!</definedName>
    <definedName name="_31__123Graph_DBIP__EE" localSheetId="28" hidden="1">#REF!</definedName>
    <definedName name="_31__123Graph_DBIP__EE" localSheetId="29" hidden="1">#REF!</definedName>
    <definedName name="_31__123Graph_DBIP__EE" localSheetId="30" hidden="1">#REF!</definedName>
    <definedName name="_31__123Graph_DBIP__EE" localSheetId="31" hidden="1">#REF!</definedName>
    <definedName name="_31__123Graph_DBIP__EE" localSheetId="32" hidden="1">#REF!</definedName>
    <definedName name="_31__123Graph_DBIP__EE" localSheetId="33" hidden="1">#REF!</definedName>
    <definedName name="_31__123Graph_DBIP__EE" localSheetId="43" hidden="1">#REF!</definedName>
    <definedName name="_31__123Graph_DBIP__EE" localSheetId="37" hidden="1">#REF!</definedName>
    <definedName name="_31__123Graph_DBIP__EE" localSheetId="38" hidden="1">#REF!</definedName>
    <definedName name="_31__123Graph_DBIP__EE" localSheetId="39" hidden="1">#REF!</definedName>
    <definedName name="_31__123Graph_DBIP__EE" localSheetId="40" hidden="1">#REF!</definedName>
    <definedName name="_31__123Graph_DBIP__EE" localSheetId="41" hidden="1">#REF!</definedName>
    <definedName name="_31__123Graph_DBIP__EE" localSheetId="42" hidden="1">#REF!</definedName>
    <definedName name="_31__123Graph_DBIP__EE" localSheetId="44" hidden="1">#REF!</definedName>
    <definedName name="_31__123Graph_DBIP__EE" localSheetId="46" hidden="1">#REF!</definedName>
    <definedName name="_31__123Graph_DBIP__EE" localSheetId="47" hidden="1">#REF!</definedName>
    <definedName name="_31__123Graph_DBIP__EE" localSheetId="48" hidden="1">#REF!</definedName>
    <definedName name="_31__123Graph_DBIP__EE" localSheetId="49" hidden="1">#REF!</definedName>
    <definedName name="_31__123Graph_DBIP__EE" localSheetId="50" hidden="1">#REF!</definedName>
    <definedName name="_31__123Graph_DBIP__EE" localSheetId="51" hidden="1">#REF!</definedName>
    <definedName name="_31__123Graph_DBIP__EE" localSheetId="52" hidden="1">#REF!</definedName>
    <definedName name="_31__123Graph_DBIP__EE" localSheetId="53" hidden="1">#REF!</definedName>
    <definedName name="_31__123Graph_DBIP__EE" localSheetId="54" hidden="1">#REF!</definedName>
    <definedName name="_31__123Graph_DBIP__EE" localSheetId="58" hidden="1">#REF!</definedName>
    <definedName name="_31__123Graph_DBIP__EE" localSheetId="59" hidden="1">#REF!</definedName>
    <definedName name="_31__123Graph_DBIP__EE" hidden="1">#REF!</definedName>
    <definedName name="_32__123Graph_ABIP__WA" localSheetId="2" hidden="1">#REF!</definedName>
    <definedName name="_32__123Graph_ABIP__WA" localSheetId="21" hidden="1">#REF!</definedName>
    <definedName name="_32__123Graph_ABIP__WA" localSheetId="34" hidden="1">#REF!</definedName>
    <definedName name="_32__123Graph_ABIP__WA" localSheetId="25" hidden="1">#REF!</definedName>
    <definedName name="_32__123Graph_ABIP__WA" localSheetId="26" hidden="1">#REF!</definedName>
    <definedName name="_32__123Graph_ABIP__WA" localSheetId="27" hidden="1">#REF!</definedName>
    <definedName name="_32__123Graph_ABIP__WA" localSheetId="28" hidden="1">#REF!</definedName>
    <definedName name="_32__123Graph_ABIP__WA" localSheetId="29" hidden="1">#REF!</definedName>
    <definedName name="_32__123Graph_ABIP__WA" localSheetId="30" hidden="1">#REF!</definedName>
    <definedName name="_32__123Graph_ABIP__WA" localSheetId="31" hidden="1">#REF!</definedName>
    <definedName name="_32__123Graph_ABIP__WA" localSheetId="32" hidden="1">#REF!</definedName>
    <definedName name="_32__123Graph_ABIP__WA" localSheetId="33" hidden="1">#REF!</definedName>
    <definedName name="_32__123Graph_ABIP__WA" localSheetId="43" hidden="1">#REF!</definedName>
    <definedName name="_32__123Graph_ABIP__WA" localSheetId="37" hidden="1">#REF!</definedName>
    <definedName name="_32__123Graph_ABIP__WA" localSheetId="38" hidden="1">#REF!</definedName>
    <definedName name="_32__123Graph_ABIP__WA" localSheetId="39" hidden="1">#REF!</definedName>
    <definedName name="_32__123Graph_ABIP__WA" localSheetId="40" hidden="1">#REF!</definedName>
    <definedName name="_32__123Graph_ABIP__WA" localSheetId="41" hidden="1">#REF!</definedName>
    <definedName name="_32__123Graph_ABIP__WA" localSheetId="42" hidden="1">#REF!</definedName>
    <definedName name="_32__123Graph_ABIP__WA" localSheetId="44" hidden="1">#REF!</definedName>
    <definedName name="_32__123Graph_ABIP__WA" localSheetId="46" hidden="1">#REF!</definedName>
    <definedName name="_32__123Graph_ABIP__WA" localSheetId="47" hidden="1">#REF!</definedName>
    <definedName name="_32__123Graph_ABIP__WA" localSheetId="48" hidden="1">#REF!</definedName>
    <definedName name="_32__123Graph_ABIP__WA" localSheetId="49" hidden="1">#REF!</definedName>
    <definedName name="_32__123Graph_ABIP__WA" localSheetId="50" hidden="1">#REF!</definedName>
    <definedName name="_32__123Graph_ABIP__WA" localSheetId="51" hidden="1">#REF!</definedName>
    <definedName name="_32__123Graph_ABIP__WA" localSheetId="52" hidden="1">#REF!</definedName>
    <definedName name="_32__123Graph_ABIP__WA" localSheetId="53" hidden="1">#REF!</definedName>
    <definedName name="_32__123Graph_ABIP__WA" localSheetId="54" hidden="1">#REF!</definedName>
    <definedName name="_32__123Graph_ABIP__WA" localSheetId="59" hidden="1">#REF!</definedName>
    <definedName name="_32__123Graph_ABIP__WA" localSheetId="23" hidden="1">#REF!</definedName>
    <definedName name="_32__123Graph_ABIP__WA" hidden="1">#REF!</definedName>
    <definedName name="_32__123Graph_BBIP__LA" localSheetId="2" hidden="1">#REF!</definedName>
    <definedName name="_32__123Graph_BBIP__LA" localSheetId="21" hidden="1">#REF!</definedName>
    <definedName name="_32__123Graph_BBIP__LA" localSheetId="34" hidden="1">#REF!</definedName>
    <definedName name="_32__123Graph_BBIP__LA" localSheetId="25" hidden="1">#REF!</definedName>
    <definedName name="_32__123Graph_BBIP__LA" localSheetId="26" hidden="1">#REF!</definedName>
    <definedName name="_32__123Graph_BBIP__LA" localSheetId="27" hidden="1">#REF!</definedName>
    <definedName name="_32__123Graph_BBIP__LA" localSheetId="28" hidden="1">#REF!</definedName>
    <definedName name="_32__123Graph_BBIP__LA" localSheetId="29" hidden="1">#REF!</definedName>
    <definedName name="_32__123Graph_BBIP__LA" localSheetId="30" hidden="1">#REF!</definedName>
    <definedName name="_32__123Graph_BBIP__LA" localSheetId="31" hidden="1">#REF!</definedName>
    <definedName name="_32__123Graph_BBIP__LA" localSheetId="32" hidden="1">#REF!</definedName>
    <definedName name="_32__123Graph_BBIP__LA" localSheetId="33" hidden="1">#REF!</definedName>
    <definedName name="_32__123Graph_BBIP__LA" localSheetId="43" hidden="1">#REF!</definedName>
    <definedName name="_32__123Graph_BBIP__LA" localSheetId="37" hidden="1">#REF!</definedName>
    <definedName name="_32__123Graph_BBIP__LA" localSheetId="38" hidden="1">#REF!</definedName>
    <definedName name="_32__123Graph_BBIP__LA" localSheetId="39" hidden="1">#REF!</definedName>
    <definedName name="_32__123Graph_BBIP__LA" localSheetId="40" hidden="1">#REF!</definedName>
    <definedName name="_32__123Graph_BBIP__LA" localSheetId="41" hidden="1">#REF!</definedName>
    <definedName name="_32__123Graph_BBIP__LA" localSheetId="42" hidden="1">#REF!</definedName>
    <definedName name="_32__123Graph_BBIP__LA" localSheetId="44" hidden="1">#REF!</definedName>
    <definedName name="_32__123Graph_BBIP__LA" localSheetId="46" hidden="1">#REF!</definedName>
    <definedName name="_32__123Graph_BBIP__LA" localSheetId="47" hidden="1">#REF!</definedName>
    <definedName name="_32__123Graph_BBIP__LA" localSheetId="48" hidden="1">#REF!</definedName>
    <definedName name="_32__123Graph_BBIP__LA" localSheetId="49" hidden="1">#REF!</definedName>
    <definedName name="_32__123Graph_BBIP__LA" localSheetId="50" hidden="1">#REF!</definedName>
    <definedName name="_32__123Graph_BBIP__LA" localSheetId="51" hidden="1">#REF!</definedName>
    <definedName name="_32__123Graph_BBIP__LA" localSheetId="52" hidden="1">#REF!</definedName>
    <definedName name="_32__123Graph_BBIP__LA" localSheetId="53" hidden="1">#REF!</definedName>
    <definedName name="_32__123Graph_BBIP__LA" localSheetId="54" hidden="1">#REF!</definedName>
    <definedName name="_32__123Graph_BBIP__LA" localSheetId="58" hidden="1">#REF!</definedName>
    <definedName name="_32__123Graph_BBIP__LA" localSheetId="59" hidden="1">#REF!</definedName>
    <definedName name="_32__123Graph_BBIP__LA" localSheetId="23" hidden="1">#REF!</definedName>
    <definedName name="_32__123Graph_BBIP__LA" hidden="1">#REF!</definedName>
    <definedName name="_32__123Graph_DBIP__SE" localSheetId="2" hidden="1">#REF!</definedName>
    <definedName name="_32__123Graph_DBIP__SE" localSheetId="21" hidden="1">#REF!</definedName>
    <definedName name="_32__123Graph_DBIP__SE" localSheetId="34" hidden="1">#REF!</definedName>
    <definedName name="_32__123Graph_DBIP__SE" localSheetId="25" hidden="1">#REF!</definedName>
    <definedName name="_32__123Graph_DBIP__SE" localSheetId="26" hidden="1">#REF!</definedName>
    <definedName name="_32__123Graph_DBIP__SE" localSheetId="27" hidden="1">#REF!</definedName>
    <definedName name="_32__123Graph_DBIP__SE" localSheetId="28" hidden="1">#REF!</definedName>
    <definedName name="_32__123Graph_DBIP__SE" localSheetId="29" hidden="1">#REF!</definedName>
    <definedName name="_32__123Graph_DBIP__SE" localSheetId="30" hidden="1">#REF!</definedName>
    <definedName name="_32__123Graph_DBIP__SE" localSheetId="31" hidden="1">#REF!</definedName>
    <definedName name="_32__123Graph_DBIP__SE" localSheetId="32" hidden="1">#REF!</definedName>
    <definedName name="_32__123Graph_DBIP__SE" localSheetId="33" hidden="1">#REF!</definedName>
    <definedName name="_32__123Graph_DBIP__SE" localSheetId="43" hidden="1">#REF!</definedName>
    <definedName name="_32__123Graph_DBIP__SE" localSheetId="37" hidden="1">#REF!</definedName>
    <definedName name="_32__123Graph_DBIP__SE" localSheetId="38" hidden="1">#REF!</definedName>
    <definedName name="_32__123Graph_DBIP__SE" localSheetId="39" hidden="1">#REF!</definedName>
    <definedName name="_32__123Graph_DBIP__SE" localSheetId="40" hidden="1">#REF!</definedName>
    <definedName name="_32__123Graph_DBIP__SE" localSheetId="41" hidden="1">#REF!</definedName>
    <definedName name="_32__123Graph_DBIP__SE" localSheetId="42" hidden="1">#REF!</definedName>
    <definedName name="_32__123Graph_DBIP__SE" localSheetId="44" hidden="1">#REF!</definedName>
    <definedName name="_32__123Graph_DBIP__SE" localSheetId="46" hidden="1">#REF!</definedName>
    <definedName name="_32__123Graph_DBIP__SE" localSheetId="47" hidden="1">#REF!</definedName>
    <definedName name="_32__123Graph_DBIP__SE" localSheetId="48" hidden="1">#REF!</definedName>
    <definedName name="_32__123Graph_DBIP__SE" localSheetId="49" hidden="1">#REF!</definedName>
    <definedName name="_32__123Graph_DBIP__SE" localSheetId="50" hidden="1">#REF!</definedName>
    <definedName name="_32__123Graph_DBIP__SE" localSheetId="51" hidden="1">#REF!</definedName>
    <definedName name="_32__123Graph_DBIP__SE" localSheetId="52" hidden="1">#REF!</definedName>
    <definedName name="_32__123Graph_DBIP__SE" localSheetId="53" hidden="1">#REF!</definedName>
    <definedName name="_32__123Graph_DBIP__SE" localSheetId="54" hidden="1">#REF!</definedName>
    <definedName name="_32__123Graph_DBIP__SE" localSheetId="58" hidden="1">#REF!</definedName>
    <definedName name="_32__123Graph_DBIP__SE" localSheetId="59" hidden="1">#REF!</definedName>
    <definedName name="_32__123Graph_DBIP__SE" hidden="1">#REF!</definedName>
    <definedName name="_33__123Graph_BAUTO__NA" localSheetId="2" hidden="1">#REF!</definedName>
    <definedName name="_33__123Graph_BAUTO__NA" localSheetId="34" hidden="1">#REF!</definedName>
    <definedName name="_33__123Graph_BAUTO__NA" localSheetId="25" hidden="1">#REF!</definedName>
    <definedName name="_33__123Graph_BAUTO__NA" localSheetId="26" hidden="1">#REF!</definedName>
    <definedName name="_33__123Graph_BAUTO__NA" localSheetId="27" hidden="1">#REF!</definedName>
    <definedName name="_33__123Graph_BAUTO__NA" localSheetId="28" hidden="1">#REF!</definedName>
    <definedName name="_33__123Graph_BAUTO__NA" localSheetId="29" hidden="1">#REF!</definedName>
    <definedName name="_33__123Graph_BAUTO__NA" localSheetId="30" hidden="1">#REF!</definedName>
    <definedName name="_33__123Graph_BAUTO__NA" localSheetId="31" hidden="1">#REF!</definedName>
    <definedName name="_33__123Graph_BAUTO__NA" localSheetId="32" hidden="1">#REF!</definedName>
    <definedName name="_33__123Graph_BAUTO__NA" localSheetId="33" hidden="1">#REF!</definedName>
    <definedName name="_33__123Graph_BAUTO__NA" localSheetId="37" hidden="1">#REF!</definedName>
    <definedName name="_33__123Graph_BAUTO__NA" localSheetId="38" hidden="1">#REF!</definedName>
    <definedName name="_33__123Graph_BAUTO__NA" localSheetId="39" hidden="1">#REF!</definedName>
    <definedName name="_33__123Graph_BAUTO__NA" localSheetId="40" hidden="1">#REF!</definedName>
    <definedName name="_33__123Graph_BAUTO__NA" localSheetId="41" hidden="1">#REF!</definedName>
    <definedName name="_33__123Graph_BAUTO__NA" localSheetId="42" hidden="1">#REF!</definedName>
    <definedName name="_33__123Graph_BAUTO__NA" localSheetId="44" hidden="1">#REF!</definedName>
    <definedName name="_33__123Graph_BAUTO__NA" localSheetId="46" hidden="1">#REF!</definedName>
    <definedName name="_33__123Graph_BAUTO__NA" localSheetId="47" hidden="1">#REF!</definedName>
    <definedName name="_33__123Graph_BAUTO__NA" localSheetId="48" hidden="1">#REF!</definedName>
    <definedName name="_33__123Graph_BAUTO__NA" localSheetId="49" hidden="1">#REF!</definedName>
    <definedName name="_33__123Graph_BAUTO__NA" localSheetId="50" hidden="1">#REF!</definedName>
    <definedName name="_33__123Graph_BAUTO__NA" localSheetId="51" hidden="1">#REF!</definedName>
    <definedName name="_33__123Graph_BAUTO__NA" localSheetId="52" hidden="1">#REF!</definedName>
    <definedName name="_33__123Graph_BAUTO__NA" localSheetId="53" hidden="1">#REF!</definedName>
    <definedName name="_33__123Graph_BAUTO__NA" localSheetId="54" hidden="1">#REF!</definedName>
    <definedName name="_33__123Graph_BAUTO__NA" localSheetId="58" hidden="1">#REF!</definedName>
    <definedName name="_33__123Graph_BAUTO__NA" localSheetId="59" hidden="1">#REF!</definedName>
    <definedName name="_33__123Graph_BAUTO__NA" hidden="1">#REF!</definedName>
    <definedName name="_33__123Graph_DBIP__WA" localSheetId="2" hidden="1">#REF!</definedName>
    <definedName name="_33__123Graph_DBIP__WA" localSheetId="21" hidden="1">#REF!</definedName>
    <definedName name="_33__123Graph_DBIP__WA" localSheetId="34" hidden="1">#REF!</definedName>
    <definedName name="_33__123Graph_DBIP__WA" localSheetId="25" hidden="1">#REF!</definedName>
    <definedName name="_33__123Graph_DBIP__WA" localSheetId="26" hidden="1">#REF!</definedName>
    <definedName name="_33__123Graph_DBIP__WA" localSheetId="27" hidden="1">#REF!</definedName>
    <definedName name="_33__123Graph_DBIP__WA" localSheetId="28" hidden="1">#REF!</definedName>
    <definedName name="_33__123Graph_DBIP__WA" localSheetId="29" hidden="1">#REF!</definedName>
    <definedName name="_33__123Graph_DBIP__WA" localSheetId="30" hidden="1">#REF!</definedName>
    <definedName name="_33__123Graph_DBIP__WA" localSheetId="31" hidden="1">#REF!</definedName>
    <definedName name="_33__123Graph_DBIP__WA" localSheetId="32" hidden="1">#REF!</definedName>
    <definedName name="_33__123Graph_DBIP__WA" localSheetId="33" hidden="1">#REF!</definedName>
    <definedName name="_33__123Graph_DBIP__WA" localSheetId="43" hidden="1">#REF!</definedName>
    <definedName name="_33__123Graph_DBIP__WA" localSheetId="37" hidden="1">#REF!</definedName>
    <definedName name="_33__123Graph_DBIP__WA" localSheetId="38" hidden="1">#REF!</definedName>
    <definedName name="_33__123Graph_DBIP__WA" localSheetId="39" hidden="1">#REF!</definedName>
    <definedName name="_33__123Graph_DBIP__WA" localSheetId="40" hidden="1">#REF!</definedName>
    <definedName name="_33__123Graph_DBIP__WA" localSheetId="41" hidden="1">#REF!</definedName>
    <definedName name="_33__123Graph_DBIP__WA" localSheetId="42" hidden="1">#REF!</definedName>
    <definedName name="_33__123Graph_DBIP__WA" localSheetId="44" hidden="1">#REF!</definedName>
    <definedName name="_33__123Graph_DBIP__WA" localSheetId="46" hidden="1">#REF!</definedName>
    <definedName name="_33__123Graph_DBIP__WA" localSheetId="47" hidden="1">#REF!</definedName>
    <definedName name="_33__123Graph_DBIP__WA" localSheetId="48" hidden="1">#REF!</definedName>
    <definedName name="_33__123Graph_DBIP__WA" localSheetId="49" hidden="1">#REF!</definedName>
    <definedName name="_33__123Graph_DBIP__WA" localSheetId="50" hidden="1">#REF!</definedName>
    <definedName name="_33__123Graph_DBIP__WA" localSheetId="51" hidden="1">#REF!</definedName>
    <definedName name="_33__123Graph_DBIP__WA" localSheetId="52" hidden="1">#REF!</definedName>
    <definedName name="_33__123Graph_DBIP__WA" localSheetId="53" hidden="1">#REF!</definedName>
    <definedName name="_33__123Graph_DBIP__WA" localSheetId="54" hidden="1">#REF!</definedName>
    <definedName name="_33__123Graph_DBIP__WA" localSheetId="58" hidden="1">#REF!</definedName>
    <definedName name="_33__123Graph_DBIP__WA" localSheetId="59" hidden="1">#REF!</definedName>
    <definedName name="_33__123Graph_DBIP__WA" hidden="1">#REF!</definedName>
    <definedName name="_34__123Graph_AGDP_2" localSheetId="0" hidden="1">#REF!</definedName>
    <definedName name="_34__123Graph_AGDP_2" hidden="1">#REF!</definedName>
    <definedName name="_34__123Graph_BBIP__SE" localSheetId="2" hidden="1">#REF!</definedName>
    <definedName name="_34__123Graph_BBIP__SE" localSheetId="21" hidden="1">#REF!</definedName>
    <definedName name="_34__123Graph_BBIP__SE" localSheetId="34" hidden="1">#REF!</definedName>
    <definedName name="_34__123Graph_BBIP__SE" localSheetId="25" hidden="1">#REF!</definedName>
    <definedName name="_34__123Graph_BBIP__SE" localSheetId="26" hidden="1">#REF!</definedName>
    <definedName name="_34__123Graph_BBIP__SE" localSheetId="27" hidden="1">#REF!</definedName>
    <definedName name="_34__123Graph_BBIP__SE" localSheetId="28" hidden="1">#REF!</definedName>
    <definedName name="_34__123Graph_BBIP__SE" localSheetId="29" hidden="1">#REF!</definedName>
    <definedName name="_34__123Graph_BBIP__SE" localSheetId="30" hidden="1">#REF!</definedName>
    <definedName name="_34__123Graph_BBIP__SE" localSheetId="31" hidden="1">#REF!</definedName>
    <definedName name="_34__123Graph_BBIP__SE" localSheetId="32" hidden="1">#REF!</definedName>
    <definedName name="_34__123Graph_BBIP__SE" localSheetId="33" hidden="1">#REF!</definedName>
    <definedName name="_34__123Graph_BBIP__SE" localSheetId="43" hidden="1">#REF!</definedName>
    <definedName name="_34__123Graph_BBIP__SE" localSheetId="37" hidden="1">#REF!</definedName>
    <definedName name="_34__123Graph_BBIP__SE" localSheetId="38" hidden="1">#REF!</definedName>
    <definedName name="_34__123Graph_BBIP__SE" localSheetId="39" hidden="1">#REF!</definedName>
    <definedName name="_34__123Graph_BBIP__SE" localSheetId="40" hidden="1">#REF!</definedName>
    <definedName name="_34__123Graph_BBIP__SE" localSheetId="41" hidden="1">#REF!</definedName>
    <definedName name="_34__123Graph_BBIP__SE" localSheetId="42" hidden="1">#REF!</definedName>
    <definedName name="_34__123Graph_BBIP__SE" localSheetId="44" hidden="1">#REF!</definedName>
    <definedName name="_34__123Graph_BBIP__SE" localSheetId="46" hidden="1">#REF!</definedName>
    <definedName name="_34__123Graph_BBIP__SE" localSheetId="47" hidden="1">#REF!</definedName>
    <definedName name="_34__123Graph_BBIP__SE" localSheetId="48" hidden="1">#REF!</definedName>
    <definedName name="_34__123Graph_BBIP__SE" localSheetId="49" hidden="1">#REF!</definedName>
    <definedName name="_34__123Graph_BBIP__SE" localSheetId="50" hidden="1">#REF!</definedName>
    <definedName name="_34__123Graph_BBIP__SE" localSheetId="51" hidden="1">#REF!</definedName>
    <definedName name="_34__123Graph_BBIP__SE" localSheetId="52" hidden="1">#REF!</definedName>
    <definedName name="_34__123Graph_BBIP__SE" localSheetId="53" hidden="1">#REF!</definedName>
    <definedName name="_34__123Graph_BBIP__SE" localSheetId="54" hidden="1">#REF!</definedName>
    <definedName name="_34__123Graph_BBIP__SE" localSheetId="58" hidden="1">#REF!</definedName>
    <definedName name="_34__123Graph_BBIP__SE" localSheetId="59" hidden="1">#REF!</definedName>
    <definedName name="_34__123Graph_BBIP__SE" localSheetId="23" hidden="1">#REF!</definedName>
    <definedName name="_34__123Graph_BBIP__SE" localSheetId="0" hidden="1">#REF!</definedName>
    <definedName name="_34__123Graph_BBIP__SE" hidden="1">#REF!</definedName>
    <definedName name="_34__123Graph_EBAU" localSheetId="2" hidden="1">#REF!</definedName>
    <definedName name="_34__123Graph_EBAU" localSheetId="21" hidden="1">#REF!</definedName>
    <definedName name="_34__123Graph_EBAU" localSheetId="34" hidden="1">#REF!</definedName>
    <definedName name="_34__123Graph_EBAU" localSheetId="25" hidden="1">#REF!</definedName>
    <definedName name="_34__123Graph_EBAU" localSheetId="26" hidden="1">#REF!</definedName>
    <definedName name="_34__123Graph_EBAU" localSheetId="27" hidden="1">#REF!</definedName>
    <definedName name="_34__123Graph_EBAU" localSheetId="28" hidden="1">#REF!</definedName>
    <definedName name="_34__123Graph_EBAU" localSheetId="29" hidden="1">#REF!</definedName>
    <definedName name="_34__123Graph_EBAU" localSheetId="30" hidden="1">#REF!</definedName>
    <definedName name="_34__123Graph_EBAU" localSheetId="31" hidden="1">#REF!</definedName>
    <definedName name="_34__123Graph_EBAU" localSheetId="32" hidden="1">#REF!</definedName>
    <definedName name="_34__123Graph_EBAU" localSheetId="33" hidden="1">#REF!</definedName>
    <definedName name="_34__123Graph_EBAU" localSheetId="43" hidden="1">#REF!</definedName>
    <definedName name="_34__123Graph_EBAU" localSheetId="37" hidden="1">#REF!</definedName>
    <definedName name="_34__123Graph_EBAU" localSheetId="38" hidden="1">#REF!</definedName>
    <definedName name="_34__123Graph_EBAU" localSheetId="39" hidden="1">#REF!</definedName>
    <definedName name="_34__123Graph_EBAU" localSheetId="40" hidden="1">#REF!</definedName>
    <definedName name="_34__123Graph_EBAU" localSheetId="41" hidden="1">#REF!</definedName>
    <definedName name="_34__123Graph_EBAU" localSheetId="42" hidden="1">#REF!</definedName>
    <definedName name="_34__123Graph_EBAU" localSheetId="44" hidden="1">#REF!</definedName>
    <definedName name="_34__123Graph_EBAU" localSheetId="46" hidden="1">#REF!</definedName>
    <definedName name="_34__123Graph_EBAU" localSheetId="47" hidden="1">#REF!</definedName>
    <definedName name="_34__123Graph_EBAU" localSheetId="48" hidden="1">#REF!</definedName>
    <definedName name="_34__123Graph_EBAU" localSheetId="49" hidden="1">#REF!</definedName>
    <definedName name="_34__123Graph_EBAU" localSheetId="50" hidden="1">#REF!</definedName>
    <definedName name="_34__123Graph_EBAU" localSheetId="51" hidden="1">#REF!</definedName>
    <definedName name="_34__123Graph_EBAU" localSheetId="52" hidden="1">#REF!</definedName>
    <definedName name="_34__123Graph_EBAU" localSheetId="53" hidden="1">#REF!</definedName>
    <definedName name="_34__123Graph_EBAU" localSheetId="54" hidden="1">#REF!</definedName>
    <definedName name="_34__123Graph_EBAU" localSheetId="58" hidden="1">#REF!</definedName>
    <definedName name="_34__123Graph_EBAU" localSheetId="59" hidden="1">#REF!</definedName>
    <definedName name="_34__123Graph_EBAU" hidden="1">#REF!</definedName>
    <definedName name="_35__123Graph_ABIP__SE" localSheetId="2" hidden="1">#REF!</definedName>
    <definedName name="_35__123Graph_ABIP__SE" localSheetId="34" hidden="1">#REF!</definedName>
    <definedName name="_35__123Graph_ABIP__SE" localSheetId="25" hidden="1">#REF!</definedName>
    <definedName name="_35__123Graph_ABIP__SE" localSheetId="26" hidden="1">#REF!</definedName>
    <definedName name="_35__123Graph_ABIP__SE" localSheetId="27" hidden="1">#REF!</definedName>
    <definedName name="_35__123Graph_ABIP__SE" localSheetId="28" hidden="1">#REF!</definedName>
    <definedName name="_35__123Graph_ABIP__SE" localSheetId="29" hidden="1">#REF!</definedName>
    <definedName name="_35__123Graph_ABIP__SE" localSheetId="30" hidden="1">#REF!</definedName>
    <definedName name="_35__123Graph_ABIP__SE" localSheetId="31" hidden="1">#REF!</definedName>
    <definedName name="_35__123Graph_ABIP__SE" localSheetId="32" hidden="1">#REF!</definedName>
    <definedName name="_35__123Graph_ABIP__SE" localSheetId="33" hidden="1">#REF!</definedName>
    <definedName name="_35__123Graph_ABIP__SE" localSheetId="37" hidden="1">#REF!</definedName>
    <definedName name="_35__123Graph_ABIP__SE" localSheetId="38" hidden="1">#REF!</definedName>
    <definedName name="_35__123Graph_ABIP__SE" localSheetId="39" hidden="1">#REF!</definedName>
    <definedName name="_35__123Graph_ABIP__SE" localSheetId="40" hidden="1">#REF!</definedName>
    <definedName name="_35__123Graph_ABIP__SE" localSheetId="41" hidden="1">#REF!</definedName>
    <definedName name="_35__123Graph_ABIP__SE" localSheetId="42" hidden="1">#REF!</definedName>
    <definedName name="_35__123Graph_ABIP__SE" localSheetId="44" hidden="1">#REF!</definedName>
    <definedName name="_35__123Graph_ABIP__SE" localSheetId="46" hidden="1">#REF!</definedName>
    <definedName name="_35__123Graph_ABIP__SE" localSheetId="47" hidden="1">#REF!</definedName>
    <definedName name="_35__123Graph_ABIP__SE" localSheetId="48" hidden="1">#REF!</definedName>
    <definedName name="_35__123Graph_ABIP__SE" localSheetId="49" hidden="1">#REF!</definedName>
    <definedName name="_35__123Graph_ABIP__SE" localSheetId="50" hidden="1">#REF!</definedName>
    <definedName name="_35__123Graph_ABIP__SE" localSheetId="51" hidden="1">#REF!</definedName>
    <definedName name="_35__123Graph_ABIP__SE" localSheetId="52" hidden="1">#REF!</definedName>
    <definedName name="_35__123Graph_ABIP__SE" localSheetId="53" hidden="1">#REF!</definedName>
    <definedName name="_35__123Graph_ABIP__SE" localSheetId="54" hidden="1">#REF!</definedName>
    <definedName name="_35__123Graph_ABIP__SE" localSheetId="59" hidden="1">#REF!</definedName>
    <definedName name="_35__123Graph_ABIP__SE" localSheetId="0" hidden="1">#REF!</definedName>
    <definedName name="_35__123Graph_ABIP__SE" hidden="1">#REF!</definedName>
    <definedName name="_35__123Graph_EBIP__AF" localSheetId="2" hidden="1">#REF!</definedName>
    <definedName name="_35__123Graph_EBIP__AF" localSheetId="21" hidden="1">#REF!</definedName>
    <definedName name="_35__123Graph_EBIP__AF" localSheetId="34" hidden="1">#REF!</definedName>
    <definedName name="_35__123Graph_EBIP__AF" localSheetId="25" hidden="1">#REF!</definedName>
    <definedName name="_35__123Graph_EBIP__AF" localSheetId="26" hidden="1">#REF!</definedName>
    <definedName name="_35__123Graph_EBIP__AF" localSheetId="27" hidden="1">#REF!</definedName>
    <definedName name="_35__123Graph_EBIP__AF" localSheetId="28" hidden="1">#REF!</definedName>
    <definedName name="_35__123Graph_EBIP__AF" localSheetId="29" hidden="1">#REF!</definedName>
    <definedName name="_35__123Graph_EBIP__AF" localSheetId="30" hidden="1">#REF!</definedName>
    <definedName name="_35__123Graph_EBIP__AF" localSheetId="31" hidden="1">#REF!</definedName>
    <definedName name="_35__123Graph_EBIP__AF" localSheetId="32" hidden="1">#REF!</definedName>
    <definedName name="_35__123Graph_EBIP__AF" localSheetId="33" hidden="1">#REF!</definedName>
    <definedName name="_35__123Graph_EBIP__AF" localSheetId="43" hidden="1">#REF!</definedName>
    <definedName name="_35__123Graph_EBIP__AF" localSheetId="37" hidden="1">#REF!</definedName>
    <definedName name="_35__123Graph_EBIP__AF" localSheetId="38" hidden="1">#REF!</definedName>
    <definedName name="_35__123Graph_EBIP__AF" localSheetId="39" hidden="1">#REF!</definedName>
    <definedName name="_35__123Graph_EBIP__AF" localSheetId="40" hidden="1">#REF!</definedName>
    <definedName name="_35__123Graph_EBIP__AF" localSheetId="41" hidden="1">#REF!</definedName>
    <definedName name="_35__123Graph_EBIP__AF" localSheetId="42" hidden="1">#REF!</definedName>
    <definedName name="_35__123Graph_EBIP__AF" localSheetId="44" hidden="1">#REF!</definedName>
    <definedName name="_35__123Graph_EBIP__AF" localSheetId="46" hidden="1">#REF!</definedName>
    <definedName name="_35__123Graph_EBIP__AF" localSheetId="47" hidden="1">#REF!</definedName>
    <definedName name="_35__123Graph_EBIP__AF" localSheetId="48" hidden="1">#REF!</definedName>
    <definedName name="_35__123Graph_EBIP__AF" localSheetId="49" hidden="1">#REF!</definedName>
    <definedName name="_35__123Graph_EBIP__AF" localSheetId="50" hidden="1">#REF!</definedName>
    <definedName name="_35__123Graph_EBIP__AF" localSheetId="51" hidden="1">#REF!</definedName>
    <definedName name="_35__123Graph_EBIP__AF" localSheetId="52" hidden="1">#REF!</definedName>
    <definedName name="_35__123Graph_EBIP__AF" localSheetId="53" hidden="1">#REF!</definedName>
    <definedName name="_35__123Graph_EBIP__AF" localSheetId="54" hidden="1">#REF!</definedName>
    <definedName name="_35__123Graph_EBIP__AF" localSheetId="58" hidden="1">#REF!</definedName>
    <definedName name="_35__123Graph_EBIP__AF" localSheetId="59" hidden="1">#REF!</definedName>
    <definedName name="_35__123Graph_EBIP__AF" hidden="1">#REF!</definedName>
    <definedName name="_36__123Graph_AGDP" localSheetId="2" hidden="1">#REF!</definedName>
    <definedName name="_36__123Graph_AGDP" localSheetId="34" hidden="1">#REF!</definedName>
    <definedName name="_36__123Graph_AGDP" localSheetId="26" hidden="1">#REF!</definedName>
    <definedName name="_36__123Graph_AGDP" localSheetId="27" hidden="1">#REF!</definedName>
    <definedName name="_36__123Graph_AGDP" localSheetId="28" hidden="1">#REF!</definedName>
    <definedName name="_36__123Graph_AGDP" localSheetId="29" hidden="1">#REF!</definedName>
    <definedName name="_36__123Graph_AGDP" localSheetId="31" hidden="1">#REF!</definedName>
    <definedName name="_36__123Graph_AGDP" localSheetId="32" hidden="1">#REF!</definedName>
    <definedName name="_36__123Graph_AGDP" localSheetId="43" hidden="1">#REF!</definedName>
    <definedName name="_36__123Graph_AGDP" localSheetId="46" hidden="1">#REF!</definedName>
    <definedName name="_36__123Graph_AGDP" localSheetId="47" hidden="1">#REF!</definedName>
    <definedName name="_36__123Graph_AGDP" localSheetId="48" hidden="1">#REF!</definedName>
    <definedName name="_36__123Graph_AGDP" localSheetId="49" hidden="1">#REF!</definedName>
    <definedName name="_36__123Graph_AGDP" localSheetId="50" hidden="1">#REF!</definedName>
    <definedName name="_36__123Graph_AGDP" localSheetId="51" hidden="1">#REF!</definedName>
    <definedName name="_36__123Graph_AGDP" localSheetId="52" hidden="1">#REF!</definedName>
    <definedName name="_36__123Graph_AGDP" localSheetId="53" hidden="1">#REF!</definedName>
    <definedName name="_36__123Graph_AGDP" localSheetId="54" hidden="1">#REF!</definedName>
    <definedName name="_36__123Graph_AGDP" hidden="1">#REF!</definedName>
    <definedName name="_36__123Graph_BAUTO__NA" localSheetId="2" hidden="1">#REF!</definedName>
    <definedName name="_36__123Graph_BAUTO__NA" localSheetId="12" hidden="1">#REF!</definedName>
    <definedName name="_36__123Graph_BAUTO__NA" localSheetId="21" hidden="1">#REF!</definedName>
    <definedName name="_36__123Graph_BAUTO__NA" localSheetId="34" hidden="1">#REF!</definedName>
    <definedName name="_36__123Graph_BAUTO__NA" localSheetId="25" hidden="1">#REF!</definedName>
    <definedName name="_36__123Graph_BAUTO__NA" localSheetId="26" hidden="1">#REF!</definedName>
    <definedName name="_36__123Graph_BAUTO__NA" localSheetId="27" hidden="1">#REF!</definedName>
    <definedName name="_36__123Graph_BAUTO__NA" localSheetId="28" hidden="1">#REF!</definedName>
    <definedName name="_36__123Graph_BAUTO__NA" localSheetId="29" hidden="1">#REF!</definedName>
    <definedName name="_36__123Graph_BAUTO__NA" localSheetId="30" hidden="1">#REF!</definedName>
    <definedName name="_36__123Graph_BAUTO__NA" localSheetId="31" hidden="1">#REF!</definedName>
    <definedName name="_36__123Graph_BAUTO__NA" localSheetId="32" hidden="1">#REF!</definedName>
    <definedName name="_36__123Graph_BAUTO__NA" localSheetId="33" hidden="1">#REF!</definedName>
    <definedName name="_36__123Graph_BAUTO__NA" localSheetId="43" hidden="1">#REF!</definedName>
    <definedName name="_36__123Graph_BAUTO__NA" localSheetId="37" hidden="1">#REF!</definedName>
    <definedName name="_36__123Graph_BAUTO__NA" localSheetId="38" hidden="1">#REF!</definedName>
    <definedName name="_36__123Graph_BAUTO__NA" localSheetId="39" hidden="1">#REF!</definedName>
    <definedName name="_36__123Graph_BAUTO__NA" localSheetId="40" hidden="1">#REF!</definedName>
    <definedName name="_36__123Graph_BAUTO__NA" localSheetId="41" hidden="1">#REF!</definedName>
    <definedName name="_36__123Graph_BAUTO__NA" localSheetId="42" hidden="1">#REF!</definedName>
    <definedName name="_36__123Graph_BAUTO__NA" localSheetId="44" hidden="1">#REF!</definedName>
    <definedName name="_36__123Graph_BAUTO__NA" localSheetId="46" hidden="1">#REF!</definedName>
    <definedName name="_36__123Graph_BAUTO__NA" localSheetId="47" hidden="1">#REF!</definedName>
    <definedName name="_36__123Graph_BAUTO__NA" localSheetId="48" hidden="1">#REF!</definedName>
    <definedName name="_36__123Graph_BAUTO__NA" localSheetId="49" hidden="1">#REF!</definedName>
    <definedName name="_36__123Graph_BAUTO__NA" localSheetId="50" hidden="1">#REF!</definedName>
    <definedName name="_36__123Graph_BAUTO__NA" localSheetId="51" hidden="1">#REF!</definedName>
    <definedName name="_36__123Graph_BAUTO__NA" localSheetId="52" hidden="1">#REF!</definedName>
    <definedName name="_36__123Graph_BAUTO__NA" localSheetId="53" hidden="1">#REF!</definedName>
    <definedName name="_36__123Graph_BAUTO__NA" localSheetId="54" hidden="1">#REF!</definedName>
    <definedName name="_36__123Graph_BAUTO__NA" localSheetId="59" hidden="1">#REF!</definedName>
    <definedName name="_36__123Graph_BAUTO__NA" localSheetId="0" hidden="1">#REF!</definedName>
    <definedName name="_36__123Graph_BAUTO__NA" hidden="1">#REF!</definedName>
    <definedName name="_36__123Graph_BBAU" localSheetId="2" hidden="1">#REF!</definedName>
    <definedName name="_36__123Graph_BBAU" localSheetId="34" hidden="1">#REF!</definedName>
    <definedName name="_36__123Graph_BBAU" localSheetId="25" hidden="1">#REF!</definedName>
    <definedName name="_36__123Graph_BBAU" localSheetId="26" hidden="1">#REF!</definedName>
    <definedName name="_36__123Graph_BBAU" localSheetId="27" hidden="1">#REF!</definedName>
    <definedName name="_36__123Graph_BBAU" localSheetId="28" hidden="1">#REF!</definedName>
    <definedName name="_36__123Graph_BBAU" localSheetId="29" hidden="1">#REF!</definedName>
    <definedName name="_36__123Graph_BBAU" localSheetId="30" hidden="1">#REF!</definedName>
    <definedName name="_36__123Graph_BBAU" localSheetId="31" hidden="1">#REF!</definedName>
    <definedName name="_36__123Graph_BBAU" localSheetId="32" hidden="1">#REF!</definedName>
    <definedName name="_36__123Graph_BBAU" localSheetId="33" hidden="1">#REF!</definedName>
    <definedName name="_36__123Graph_BBAU" localSheetId="37" hidden="1">#REF!</definedName>
    <definedName name="_36__123Graph_BBAU" localSheetId="38" hidden="1">#REF!</definedName>
    <definedName name="_36__123Graph_BBAU" localSheetId="39" hidden="1">#REF!</definedName>
    <definedName name="_36__123Graph_BBAU" localSheetId="40" hidden="1">#REF!</definedName>
    <definedName name="_36__123Graph_BBAU" localSheetId="41" hidden="1">#REF!</definedName>
    <definedName name="_36__123Graph_BBAU" localSheetId="42" hidden="1">#REF!</definedName>
    <definedName name="_36__123Graph_BBAU" localSheetId="44" hidden="1">#REF!</definedName>
    <definedName name="_36__123Graph_BBAU" localSheetId="46" hidden="1">#REF!</definedName>
    <definedName name="_36__123Graph_BBAU" localSheetId="47" hidden="1">#REF!</definedName>
    <definedName name="_36__123Graph_BBAU" localSheetId="48" hidden="1">#REF!</definedName>
    <definedName name="_36__123Graph_BBAU" localSheetId="49" hidden="1">#REF!</definedName>
    <definedName name="_36__123Graph_BBAU" localSheetId="50" hidden="1">#REF!</definedName>
    <definedName name="_36__123Graph_BBAU" localSheetId="51" hidden="1">#REF!</definedName>
    <definedName name="_36__123Graph_BBAU" localSheetId="52" hidden="1">#REF!</definedName>
    <definedName name="_36__123Graph_BBAU" localSheetId="53" hidden="1">#REF!</definedName>
    <definedName name="_36__123Graph_BBAU" localSheetId="54" hidden="1">#REF!</definedName>
    <definedName name="_36__123Graph_BBAU" localSheetId="58" hidden="1">#REF!</definedName>
    <definedName name="_36__123Graph_BBAU" localSheetId="59" hidden="1">#REF!</definedName>
    <definedName name="_36__123Graph_BBAU" hidden="1">#REF!</definedName>
    <definedName name="_36__123Graph_BBIP__WA" localSheetId="2" hidden="1">#REF!</definedName>
    <definedName name="_36__123Graph_BBIP__WA" localSheetId="21" hidden="1">#REF!</definedName>
    <definedName name="_36__123Graph_BBIP__WA" localSheetId="34" hidden="1">#REF!</definedName>
    <definedName name="_36__123Graph_BBIP__WA" localSheetId="25" hidden="1">#REF!</definedName>
    <definedName name="_36__123Graph_BBIP__WA" localSheetId="26" hidden="1">#REF!</definedName>
    <definedName name="_36__123Graph_BBIP__WA" localSheetId="27" hidden="1">#REF!</definedName>
    <definedName name="_36__123Graph_BBIP__WA" localSheetId="28" hidden="1">#REF!</definedName>
    <definedName name="_36__123Graph_BBIP__WA" localSheetId="29" hidden="1">#REF!</definedName>
    <definedName name="_36__123Graph_BBIP__WA" localSheetId="30" hidden="1">#REF!</definedName>
    <definedName name="_36__123Graph_BBIP__WA" localSheetId="31" hidden="1">#REF!</definedName>
    <definedName name="_36__123Graph_BBIP__WA" localSheetId="32" hidden="1">#REF!</definedName>
    <definedName name="_36__123Graph_BBIP__WA" localSheetId="33" hidden="1">#REF!</definedName>
    <definedName name="_36__123Graph_BBIP__WA" localSheetId="43" hidden="1">#REF!</definedName>
    <definedName name="_36__123Graph_BBIP__WA" localSheetId="37" hidden="1">#REF!</definedName>
    <definedName name="_36__123Graph_BBIP__WA" localSheetId="38" hidden="1">#REF!</definedName>
    <definedName name="_36__123Graph_BBIP__WA" localSheetId="39" hidden="1">#REF!</definedName>
    <definedName name="_36__123Graph_BBIP__WA" localSheetId="40" hidden="1">#REF!</definedName>
    <definedName name="_36__123Graph_BBIP__WA" localSheetId="41" hidden="1">#REF!</definedName>
    <definedName name="_36__123Graph_BBIP__WA" localSheetId="42" hidden="1">#REF!</definedName>
    <definedName name="_36__123Graph_BBIP__WA" localSheetId="44" hidden="1">#REF!</definedName>
    <definedName name="_36__123Graph_BBIP__WA" localSheetId="46" hidden="1">#REF!</definedName>
    <definedName name="_36__123Graph_BBIP__WA" localSheetId="47" hidden="1">#REF!</definedName>
    <definedName name="_36__123Graph_BBIP__WA" localSheetId="48" hidden="1">#REF!</definedName>
    <definedName name="_36__123Graph_BBIP__WA" localSheetId="49" hidden="1">#REF!</definedName>
    <definedName name="_36__123Graph_BBIP__WA" localSheetId="50" hidden="1">#REF!</definedName>
    <definedName name="_36__123Graph_BBIP__WA" localSheetId="51" hidden="1">#REF!</definedName>
    <definedName name="_36__123Graph_BBIP__WA" localSheetId="52" hidden="1">#REF!</definedName>
    <definedName name="_36__123Graph_BBIP__WA" localSheetId="53" hidden="1">#REF!</definedName>
    <definedName name="_36__123Graph_BBIP__WA" localSheetId="54" hidden="1">#REF!</definedName>
    <definedName name="_36__123Graph_BBIP__WA" localSheetId="58" hidden="1">#REF!</definedName>
    <definedName name="_36__123Graph_BBIP__WA" localSheetId="59" hidden="1">#REF!</definedName>
    <definedName name="_36__123Graph_BBIP__WA" localSheetId="23" hidden="1">#REF!</definedName>
    <definedName name="_36__123Graph_BBIP__WA" hidden="1">#REF!</definedName>
    <definedName name="_36__123Graph_EBIP__EE" localSheetId="2" hidden="1">#REF!</definedName>
    <definedName name="_36__123Graph_EBIP__EE" localSheetId="21" hidden="1">#REF!</definedName>
    <definedName name="_36__123Graph_EBIP__EE" localSheetId="34" hidden="1">#REF!</definedName>
    <definedName name="_36__123Graph_EBIP__EE" localSheetId="25" hidden="1">#REF!</definedName>
    <definedName name="_36__123Graph_EBIP__EE" localSheetId="26" hidden="1">#REF!</definedName>
    <definedName name="_36__123Graph_EBIP__EE" localSheetId="27" hidden="1">#REF!</definedName>
    <definedName name="_36__123Graph_EBIP__EE" localSheetId="28" hidden="1">#REF!</definedName>
    <definedName name="_36__123Graph_EBIP__EE" localSheetId="29" hidden="1">#REF!</definedName>
    <definedName name="_36__123Graph_EBIP__EE" localSheetId="30" hidden="1">#REF!</definedName>
    <definedName name="_36__123Graph_EBIP__EE" localSheetId="31" hidden="1">#REF!</definedName>
    <definedName name="_36__123Graph_EBIP__EE" localSheetId="32" hidden="1">#REF!</definedName>
    <definedName name="_36__123Graph_EBIP__EE" localSheetId="33" hidden="1">#REF!</definedName>
    <definedName name="_36__123Graph_EBIP__EE" localSheetId="43" hidden="1">#REF!</definedName>
    <definedName name="_36__123Graph_EBIP__EE" localSheetId="37" hidden="1">#REF!</definedName>
    <definedName name="_36__123Graph_EBIP__EE" localSheetId="38" hidden="1">#REF!</definedName>
    <definedName name="_36__123Graph_EBIP__EE" localSheetId="39" hidden="1">#REF!</definedName>
    <definedName name="_36__123Graph_EBIP__EE" localSheetId="40" hidden="1">#REF!</definedName>
    <definedName name="_36__123Graph_EBIP__EE" localSheetId="41" hidden="1">#REF!</definedName>
    <definedName name="_36__123Graph_EBIP__EE" localSheetId="42" hidden="1">#REF!</definedName>
    <definedName name="_36__123Graph_EBIP__EE" localSheetId="44" hidden="1">#REF!</definedName>
    <definedName name="_36__123Graph_EBIP__EE" localSheetId="46" hidden="1">#REF!</definedName>
    <definedName name="_36__123Graph_EBIP__EE" localSheetId="47" hidden="1">#REF!</definedName>
    <definedName name="_36__123Graph_EBIP__EE" localSheetId="48" hidden="1">#REF!</definedName>
    <definedName name="_36__123Graph_EBIP__EE" localSheetId="49" hidden="1">#REF!</definedName>
    <definedName name="_36__123Graph_EBIP__EE" localSheetId="50" hidden="1">#REF!</definedName>
    <definedName name="_36__123Graph_EBIP__EE" localSheetId="51" hidden="1">#REF!</definedName>
    <definedName name="_36__123Graph_EBIP__EE" localSheetId="52" hidden="1">#REF!</definedName>
    <definedName name="_36__123Graph_EBIP__EE" localSheetId="53" hidden="1">#REF!</definedName>
    <definedName name="_36__123Graph_EBIP__EE" localSheetId="54" hidden="1">#REF!</definedName>
    <definedName name="_36__123Graph_EBIP__EE" localSheetId="58" hidden="1">#REF!</definedName>
    <definedName name="_36__123Graph_EBIP__EE" localSheetId="59" hidden="1">#REF!</definedName>
    <definedName name="_36__123Graph_EBIP__EE" hidden="1">#REF!</definedName>
    <definedName name="_37__123Graph_EBIP__LA" localSheetId="2" hidden="1">#REF!</definedName>
    <definedName name="_37__123Graph_EBIP__LA" localSheetId="21" hidden="1">#REF!</definedName>
    <definedName name="_37__123Graph_EBIP__LA" localSheetId="34" hidden="1">#REF!</definedName>
    <definedName name="_37__123Graph_EBIP__LA" localSheetId="25" hidden="1">#REF!</definedName>
    <definedName name="_37__123Graph_EBIP__LA" localSheetId="26" hidden="1">#REF!</definedName>
    <definedName name="_37__123Graph_EBIP__LA" localSheetId="27" hidden="1">#REF!</definedName>
    <definedName name="_37__123Graph_EBIP__LA" localSheetId="28" hidden="1">#REF!</definedName>
    <definedName name="_37__123Graph_EBIP__LA" localSheetId="29" hidden="1">#REF!</definedName>
    <definedName name="_37__123Graph_EBIP__LA" localSheetId="30" hidden="1">#REF!</definedName>
    <definedName name="_37__123Graph_EBIP__LA" localSheetId="31" hidden="1">#REF!</definedName>
    <definedName name="_37__123Graph_EBIP__LA" localSheetId="32" hidden="1">#REF!</definedName>
    <definedName name="_37__123Graph_EBIP__LA" localSheetId="33" hidden="1">#REF!</definedName>
    <definedName name="_37__123Graph_EBIP__LA" localSheetId="43" hidden="1">#REF!</definedName>
    <definedName name="_37__123Graph_EBIP__LA" localSheetId="37" hidden="1">#REF!</definedName>
    <definedName name="_37__123Graph_EBIP__LA" localSheetId="38" hidden="1">#REF!</definedName>
    <definedName name="_37__123Graph_EBIP__LA" localSheetId="39" hidden="1">#REF!</definedName>
    <definedName name="_37__123Graph_EBIP__LA" localSheetId="40" hidden="1">#REF!</definedName>
    <definedName name="_37__123Graph_EBIP__LA" localSheetId="41" hidden="1">#REF!</definedName>
    <definedName name="_37__123Graph_EBIP__LA" localSheetId="42" hidden="1">#REF!</definedName>
    <definedName name="_37__123Graph_EBIP__LA" localSheetId="44" hidden="1">#REF!</definedName>
    <definedName name="_37__123Graph_EBIP__LA" localSheetId="46" hidden="1">#REF!</definedName>
    <definedName name="_37__123Graph_EBIP__LA" localSheetId="47" hidden="1">#REF!</definedName>
    <definedName name="_37__123Graph_EBIP__LA" localSheetId="48" hidden="1">#REF!</definedName>
    <definedName name="_37__123Graph_EBIP__LA" localSheetId="49" hidden="1">#REF!</definedName>
    <definedName name="_37__123Graph_EBIP__LA" localSheetId="50" hidden="1">#REF!</definedName>
    <definedName name="_37__123Graph_EBIP__LA" localSheetId="51" hidden="1">#REF!</definedName>
    <definedName name="_37__123Graph_EBIP__LA" localSheetId="52" hidden="1">#REF!</definedName>
    <definedName name="_37__123Graph_EBIP__LA" localSheetId="53" hidden="1">#REF!</definedName>
    <definedName name="_37__123Graph_EBIP__LA" localSheetId="54" hidden="1">#REF!</definedName>
    <definedName name="_37__123Graph_EBIP__LA" localSheetId="58" hidden="1">#REF!</definedName>
    <definedName name="_37__123Graph_EBIP__LA" localSheetId="59" hidden="1">#REF!</definedName>
    <definedName name="_37__123Graph_EBIP__LA" hidden="1">#REF!</definedName>
    <definedName name="_38__123Graph_BBAU" localSheetId="2" hidden="1">#REF!</definedName>
    <definedName name="_38__123Graph_BBAU" localSheetId="12" hidden="1">#REF!</definedName>
    <definedName name="_38__123Graph_BBAU" localSheetId="21" hidden="1">#REF!</definedName>
    <definedName name="_38__123Graph_BBAU" localSheetId="34" hidden="1">#REF!</definedName>
    <definedName name="_38__123Graph_BBAU" localSheetId="25" hidden="1">#REF!</definedName>
    <definedName name="_38__123Graph_BBAU" localSheetId="26" hidden="1">#REF!</definedName>
    <definedName name="_38__123Graph_BBAU" localSheetId="27" hidden="1">#REF!</definedName>
    <definedName name="_38__123Graph_BBAU" localSheetId="28" hidden="1">#REF!</definedName>
    <definedName name="_38__123Graph_BBAU" localSheetId="29" hidden="1">#REF!</definedName>
    <definedName name="_38__123Graph_BBAU" localSheetId="30" hidden="1">#REF!</definedName>
    <definedName name="_38__123Graph_BBAU" localSheetId="31" hidden="1">#REF!</definedName>
    <definedName name="_38__123Graph_BBAU" localSheetId="32" hidden="1">#REF!</definedName>
    <definedName name="_38__123Graph_BBAU" localSheetId="33" hidden="1">#REF!</definedName>
    <definedName name="_38__123Graph_BBAU" localSheetId="43" hidden="1">#REF!</definedName>
    <definedName name="_38__123Graph_BBAU" localSheetId="37" hidden="1">#REF!</definedName>
    <definedName name="_38__123Graph_BBAU" localSheetId="38" hidden="1">#REF!</definedName>
    <definedName name="_38__123Graph_BBAU" localSheetId="39" hidden="1">#REF!</definedName>
    <definedName name="_38__123Graph_BBAU" localSheetId="40" hidden="1">#REF!</definedName>
    <definedName name="_38__123Graph_BBAU" localSheetId="41" hidden="1">#REF!</definedName>
    <definedName name="_38__123Graph_BBAU" localSheetId="42" hidden="1">#REF!</definedName>
    <definedName name="_38__123Graph_BBAU" localSheetId="44" hidden="1">#REF!</definedName>
    <definedName name="_38__123Graph_BBAU" localSheetId="46" hidden="1">#REF!</definedName>
    <definedName name="_38__123Graph_BBAU" localSheetId="47" hidden="1">#REF!</definedName>
    <definedName name="_38__123Graph_BBAU" localSheetId="48" hidden="1">#REF!</definedName>
    <definedName name="_38__123Graph_BBAU" localSheetId="49" hidden="1">#REF!</definedName>
    <definedName name="_38__123Graph_BBAU" localSheetId="50" hidden="1">#REF!</definedName>
    <definedName name="_38__123Graph_BBAU" localSheetId="51" hidden="1">#REF!</definedName>
    <definedName name="_38__123Graph_BBAU" localSheetId="52" hidden="1">#REF!</definedName>
    <definedName name="_38__123Graph_BBAU" localSheetId="53" hidden="1">#REF!</definedName>
    <definedName name="_38__123Graph_BBAU" localSheetId="54" hidden="1">#REF!</definedName>
    <definedName name="_38__123Graph_BBAU" localSheetId="59" hidden="1">#REF!</definedName>
    <definedName name="_38__123Graph_BBAU" localSheetId="0" hidden="1">#REF!</definedName>
    <definedName name="_38__123Graph_BBAU" hidden="1">#REF!</definedName>
    <definedName name="_38__123Graph_CAUTO" localSheetId="2" hidden="1">#REF!</definedName>
    <definedName name="_38__123Graph_CAUTO" localSheetId="21" hidden="1">#REF!</definedName>
    <definedName name="_38__123Graph_CAUTO" localSheetId="34" hidden="1">#REF!</definedName>
    <definedName name="_38__123Graph_CAUTO" localSheetId="25" hidden="1">#REF!</definedName>
    <definedName name="_38__123Graph_CAUTO" localSheetId="26" hidden="1">#REF!</definedName>
    <definedName name="_38__123Graph_CAUTO" localSheetId="27" hidden="1">#REF!</definedName>
    <definedName name="_38__123Graph_CAUTO" localSheetId="28" hidden="1">#REF!</definedName>
    <definedName name="_38__123Graph_CAUTO" localSheetId="29" hidden="1">#REF!</definedName>
    <definedName name="_38__123Graph_CAUTO" localSheetId="30" hidden="1">#REF!</definedName>
    <definedName name="_38__123Graph_CAUTO" localSheetId="31" hidden="1">#REF!</definedName>
    <definedName name="_38__123Graph_CAUTO" localSheetId="33" hidden="1">#REF!</definedName>
    <definedName name="_38__123Graph_CAUTO" localSheetId="37" hidden="1">#REF!</definedName>
    <definedName name="_38__123Graph_CAUTO" localSheetId="38" hidden="1">#REF!</definedName>
    <definedName name="_38__123Graph_CAUTO" localSheetId="39" hidden="1">#REF!</definedName>
    <definedName name="_38__123Graph_CAUTO" localSheetId="40" hidden="1">#REF!</definedName>
    <definedName name="_38__123Graph_CAUTO" localSheetId="41" hidden="1">#REF!</definedName>
    <definedName name="_38__123Graph_CAUTO" localSheetId="42" hidden="1">#REF!</definedName>
    <definedName name="_38__123Graph_CAUTO" localSheetId="44" hidden="1">#REF!</definedName>
    <definedName name="_38__123Graph_CAUTO" localSheetId="46" hidden="1">#REF!</definedName>
    <definedName name="_38__123Graph_CAUTO" localSheetId="47" hidden="1">#REF!</definedName>
    <definedName name="_38__123Graph_CAUTO" localSheetId="48" hidden="1">#REF!</definedName>
    <definedName name="_38__123Graph_CAUTO" localSheetId="49" hidden="1">#REF!</definedName>
    <definedName name="_38__123Graph_CAUTO" localSheetId="50" hidden="1">#REF!</definedName>
    <definedName name="_38__123Graph_CAUTO" localSheetId="51" hidden="1">#REF!</definedName>
    <definedName name="_38__123Graph_CAUTO" localSheetId="52" hidden="1">#REF!</definedName>
    <definedName name="_38__123Graph_CAUTO" localSheetId="53" hidden="1">#REF!</definedName>
    <definedName name="_38__123Graph_CAUTO" localSheetId="54" hidden="1">#REF!</definedName>
    <definedName name="_38__123Graph_CAUTO" localSheetId="58" hidden="1">#REF!</definedName>
    <definedName name="_38__123Graph_CAUTO" localSheetId="59" hidden="1">#REF!</definedName>
    <definedName name="_38__123Graph_CAUTO" localSheetId="23" hidden="1">#REF!</definedName>
    <definedName name="_38__123Graph_CAUTO" hidden="1">#REF!</definedName>
    <definedName name="_38__123Graph_FBIP__EU" localSheetId="2" hidden="1">#REF!</definedName>
    <definedName name="_38__123Graph_FBIP__EU" localSheetId="21" hidden="1">#REF!</definedName>
    <definedName name="_38__123Graph_FBIP__EU" localSheetId="34" hidden="1">#REF!</definedName>
    <definedName name="_38__123Graph_FBIP__EU" localSheetId="25" hidden="1">#REF!</definedName>
    <definedName name="_38__123Graph_FBIP__EU" localSheetId="26" hidden="1">#REF!</definedName>
    <definedName name="_38__123Graph_FBIP__EU" localSheetId="27" hidden="1">#REF!</definedName>
    <definedName name="_38__123Graph_FBIP__EU" localSheetId="28" hidden="1">#REF!</definedName>
    <definedName name="_38__123Graph_FBIP__EU" localSheetId="29" hidden="1">#REF!</definedName>
    <definedName name="_38__123Graph_FBIP__EU" localSheetId="30" hidden="1">#REF!</definedName>
    <definedName name="_38__123Graph_FBIP__EU" localSheetId="31" hidden="1">#REF!</definedName>
    <definedName name="_38__123Graph_FBIP__EU" localSheetId="32" hidden="1">#REF!</definedName>
    <definedName name="_38__123Graph_FBIP__EU" localSheetId="33" hidden="1">#REF!</definedName>
    <definedName name="_38__123Graph_FBIP__EU" localSheetId="43" hidden="1">#REF!</definedName>
    <definedName name="_38__123Graph_FBIP__EU" localSheetId="37" hidden="1">#REF!</definedName>
    <definedName name="_38__123Graph_FBIP__EU" localSheetId="38" hidden="1">#REF!</definedName>
    <definedName name="_38__123Graph_FBIP__EU" localSheetId="39" hidden="1">#REF!</definedName>
    <definedName name="_38__123Graph_FBIP__EU" localSheetId="40" hidden="1">#REF!</definedName>
    <definedName name="_38__123Graph_FBIP__EU" localSheetId="41" hidden="1">#REF!</definedName>
    <definedName name="_38__123Graph_FBIP__EU" localSheetId="42" hidden="1">#REF!</definedName>
    <definedName name="_38__123Graph_FBIP__EU" localSheetId="44" hidden="1">#REF!</definedName>
    <definedName name="_38__123Graph_FBIP__EU" localSheetId="46" hidden="1">#REF!</definedName>
    <definedName name="_38__123Graph_FBIP__EU" localSheetId="47" hidden="1">#REF!</definedName>
    <definedName name="_38__123Graph_FBIP__EU" localSheetId="48" hidden="1">#REF!</definedName>
    <definedName name="_38__123Graph_FBIP__EU" localSheetId="49" hidden="1">#REF!</definedName>
    <definedName name="_38__123Graph_FBIP__EU" localSheetId="50" hidden="1">#REF!</definedName>
    <definedName name="_38__123Graph_FBIP__EU" localSheetId="51" hidden="1">#REF!</definedName>
    <definedName name="_38__123Graph_FBIP__EU" localSheetId="52" hidden="1">#REF!</definedName>
    <definedName name="_38__123Graph_FBIP__EU" localSheetId="53" hidden="1">#REF!</definedName>
    <definedName name="_38__123Graph_FBIP__EU" localSheetId="54" hidden="1">#REF!</definedName>
    <definedName name="_38__123Graph_FBIP__EU" localSheetId="58" hidden="1">#REF!</definedName>
    <definedName name="_38__123Graph_FBIP__EU" localSheetId="59" hidden="1">#REF!</definedName>
    <definedName name="_38__123Graph_FBIP__EU" hidden="1">#REF!</definedName>
    <definedName name="_39__123Graph_BBAU_E" localSheetId="2" hidden="1">#REF!</definedName>
    <definedName name="_39__123Graph_BBAU_E" localSheetId="34" hidden="1">#REF!</definedName>
    <definedName name="_39__123Graph_BBAU_E" localSheetId="25" hidden="1">#REF!</definedName>
    <definedName name="_39__123Graph_BBAU_E" localSheetId="26" hidden="1">#REF!</definedName>
    <definedName name="_39__123Graph_BBAU_E" localSheetId="27" hidden="1">#REF!</definedName>
    <definedName name="_39__123Graph_BBAU_E" localSheetId="28" hidden="1">#REF!</definedName>
    <definedName name="_39__123Graph_BBAU_E" localSheetId="29" hidden="1">#REF!</definedName>
    <definedName name="_39__123Graph_BBAU_E" localSheetId="30" hidden="1">#REF!</definedName>
    <definedName name="_39__123Graph_BBAU_E" localSheetId="31" hidden="1">#REF!</definedName>
    <definedName name="_39__123Graph_BBAU_E" localSheetId="32" hidden="1">#REF!</definedName>
    <definedName name="_39__123Graph_BBAU_E" localSheetId="33" hidden="1">#REF!</definedName>
    <definedName name="_39__123Graph_BBAU_E" localSheetId="37" hidden="1">#REF!</definedName>
    <definedName name="_39__123Graph_BBAU_E" localSheetId="38" hidden="1">#REF!</definedName>
    <definedName name="_39__123Graph_BBAU_E" localSheetId="39" hidden="1">#REF!</definedName>
    <definedName name="_39__123Graph_BBAU_E" localSheetId="40" hidden="1">#REF!</definedName>
    <definedName name="_39__123Graph_BBAU_E" localSheetId="41" hidden="1">#REF!</definedName>
    <definedName name="_39__123Graph_BBAU_E" localSheetId="42" hidden="1">#REF!</definedName>
    <definedName name="_39__123Graph_BBAU_E" localSheetId="44" hidden="1">#REF!</definedName>
    <definedName name="_39__123Graph_BBAU_E" localSheetId="46" hidden="1">#REF!</definedName>
    <definedName name="_39__123Graph_BBAU_E" localSheetId="47" hidden="1">#REF!</definedName>
    <definedName name="_39__123Graph_BBAU_E" localSheetId="48" hidden="1">#REF!</definedName>
    <definedName name="_39__123Graph_BBAU_E" localSheetId="49" hidden="1">#REF!</definedName>
    <definedName name="_39__123Graph_BBAU_E" localSheetId="50" hidden="1">#REF!</definedName>
    <definedName name="_39__123Graph_BBAU_E" localSheetId="51" hidden="1">#REF!</definedName>
    <definedName name="_39__123Graph_BBAU_E" localSheetId="52" hidden="1">#REF!</definedName>
    <definedName name="_39__123Graph_BBAU_E" localSheetId="53" hidden="1">#REF!</definedName>
    <definedName name="_39__123Graph_BBAU_E" localSheetId="54" hidden="1">#REF!</definedName>
    <definedName name="_39__123Graph_BBAU_E" localSheetId="58" hidden="1">#REF!</definedName>
    <definedName name="_39__123Graph_BBAU_E" localSheetId="59" hidden="1">#REF!</definedName>
    <definedName name="_39__123Graph_BBAU_E" hidden="1">#REF!</definedName>
    <definedName name="_39__123Graph_FBIP__SE" localSheetId="2" hidden="1">#REF!</definedName>
    <definedName name="_39__123Graph_FBIP__SE" localSheetId="21" hidden="1">#REF!</definedName>
    <definedName name="_39__123Graph_FBIP__SE" localSheetId="34" hidden="1">#REF!</definedName>
    <definedName name="_39__123Graph_FBIP__SE" localSheetId="25" hidden="1">#REF!</definedName>
    <definedName name="_39__123Graph_FBIP__SE" localSheetId="26" hidden="1">#REF!</definedName>
    <definedName name="_39__123Graph_FBIP__SE" localSheetId="27" hidden="1">#REF!</definedName>
    <definedName name="_39__123Graph_FBIP__SE" localSheetId="28" hidden="1">#REF!</definedName>
    <definedName name="_39__123Graph_FBIP__SE" localSheetId="29" hidden="1">#REF!</definedName>
    <definedName name="_39__123Graph_FBIP__SE" localSheetId="30" hidden="1">#REF!</definedName>
    <definedName name="_39__123Graph_FBIP__SE" localSheetId="31" hidden="1">#REF!</definedName>
    <definedName name="_39__123Graph_FBIP__SE" localSheetId="32" hidden="1">#REF!</definedName>
    <definedName name="_39__123Graph_FBIP__SE" localSheetId="33" hidden="1">#REF!</definedName>
    <definedName name="_39__123Graph_FBIP__SE" localSheetId="43" hidden="1">#REF!</definedName>
    <definedName name="_39__123Graph_FBIP__SE" localSheetId="37" hidden="1">#REF!</definedName>
    <definedName name="_39__123Graph_FBIP__SE" localSheetId="38" hidden="1">#REF!</definedName>
    <definedName name="_39__123Graph_FBIP__SE" localSheetId="39" hidden="1">#REF!</definedName>
    <definedName name="_39__123Graph_FBIP__SE" localSheetId="40" hidden="1">#REF!</definedName>
    <definedName name="_39__123Graph_FBIP__SE" localSheetId="41" hidden="1">#REF!</definedName>
    <definedName name="_39__123Graph_FBIP__SE" localSheetId="42" hidden="1">#REF!</definedName>
    <definedName name="_39__123Graph_FBIP__SE" localSheetId="44" hidden="1">#REF!</definedName>
    <definedName name="_39__123Graph_FBIP__SE" localSheetId="46" hidden="1">#REF!</definedName>
    <definedName name="_39__123Graph_FBIP__SE" localSheetId="47" hidden="1">#REF!</definedName>
    <definedName name="_39__123Graph_FBIP__SE" localSheetId="48" hidden="1">#REF!</definedName>
    <definedName name="_39__123Graph_FBIP__SE" localSheetId="49" hidden="1">#REF!</definedName>
    <definedName name="_39__123Graph_FBIP__SE" localSheetId="50" hidden="1">#REF!</definedName>
    <definedName name="_39__123Graph_FBIP__SE" localSheetId="51" hidden="1">#REF!</definedName>
    <definedName name="_39__123Graph_FBIP__SE" localSheetId="52" hidden="1">#REF!</definedName>
    <definedName name="_39__123Graph_FBIP__SE" localSheetId="53" hidden="1">#REF!</definedName>
    <definedName name="_39__123Graph_FBIP__SE" localSheetId="54" hidden="1">#REF!</definedName>
    <definedName name="_39__123Graph_FBIP__SE" localSheetId="58" hidden="1">#REF!</definedName>
    <definedName name="_39__123Graph_FBIP__SE" localSheetId="59" hidden="1">#REF!</definedName>
    <definedName name="_39__123Graph_FBIP__SE" hidden="1">#REF!</definedName>
    <definedName name="_4__123Graph_AAUTO__NA" localSheetId="2" hidden="1">#REF!</definedName>
    <definedName name="_4__123Graph_AAUTO__NA" localSheetId="21" hidden="1">#REF!</definedName>
    <definedName name="_4__123Graph_AAUTO__NA" localSheetId="34" hidden="1">#REF!</definedName>
    <definedName name="_4__123Graph_AAUTO__NA" localSheetId="25" hidden="1">#REF!</definedName>
    <definedName name="_4__123Graph_AAUTO__NA" localSheetId="26" hidden="1">#REF!</definedName>
    <definedName name="_4__123Graph_AAUTO__NA" localSheetId="27" hidden="1">#REF!</definedName>
    <definedName name="_4__123Graph_AAUTO__NA" localSheetId="28" hidden="1">#REF!</definedName>
    <definedName name="_4__123Graph_AAUTO__NA" localSheetId="29" hidden="1">#REF!</definedName>
    <definedName name="_4__123Graph_AAUTO__NA" localSheetId="30" hidden="1">#REF!</definedName>
    <definedName name="_4__123Graph_AAUTO__NA" localSheetId="31" hidden="1">#REF!</definedName>
    <definedName name="_4__123Graph_AAUTO__NA" localSheetId="32" hidden="1">#REF!</definedName>
    <definedName name="_4__123Graph_AAUTO__NA" localSheetId="33" hidden="1">#REF!</definedName>
    <definedName name="_4__123Graph_AAUTO__NA" localSheetId="43" hidden="1">#REF!</definedName>
    <definedName name="_4__123Graph_AAUTO__NA" localSheetId="37" hidden="1">#REF!</definedName>
    <definedName name="_4__123Graph_AAUTO__NA" localSheetId="38" hidden="1">#REF!</definedName>
    <definedName name="_4__123Graph_AAUTO__NA" localSheetId="39" hidden="1">#REF!</definedName>
    <definedName name="_4__123Graph_AAUTO__NA" localSheetId="40" hidden="1">#REF!</definedName>
    <definedName name="_4__123Graph_AAUTO__NA" localSheetId="41" hidden="1">#REF!</definedName>
    <definedName name="_4__123Graph_AAUTO__NA" localSheetId="42" hidden="1">#REF!</definedName>
    <definedName name="_4__123Graph_AAUTO__NA" localSheetId="44" hidden="1">#REF!</definedName>
    <definedName name="_4__123Graph_AAUTO__NA" localSheetId="46" hidden="1">#REF!</definedName>
    <definedName name="_4__123Graph_AAUTO__NA" localSheetId="47" hidden="1">#REF!</definedName>
    <definedName name="_4__123Graph_AAUTO__NA" localSheetId="48" hidden="1">#REF!</definedName>
    <definedName name="_4__123Graph_AAUTO__NA" localSheetId="49" hidden="1">#REF!</definedName>
    <definedName name="_4__123Graph_AAUTO__NA" localSheetId="50" hidden="1">#REF!</definedName>
    <definedName name="_4__123Graph_AAUTO__NA" localSheetId="51" hidden="1">#REF!</definedName>
    <definedName name="_4__123Graph_AAUTO__NA" localSheetId="52" hidden="1">#REF!</definedName>
    <definedName name="_4__123Graph_AAUTO__NA" localSheetId="53" hidden="1">#REF!</definedName>
    <definedName name="_4__123Graph_AAUTO__NA" localSheetId="54" hidden="1">#REF!</definedName>
    <definedName name="_4__123Graph_AAUTO__NA" localSheetId="58" hidden="1">#REF!</definedName>
    <definedName name="_4__123Graph_AAUTO__NA" localSheetId="59" hidden="1">#REF!</definedName>
    <definedName name="_4__123Graph_AAUTO__NA" localSheetId="23" hidden="1">#REF!</definedName>
    <definedName name="_4__123Graph_AAUTO__NA" hidden="1">#REF!</definedName>
    <definedName name="_4__123Graph_ABAU" localSheetId="2" hidden="1">#REF!</definedName>
    <definedName name="_4__123Graph_ABAU" localSheetId="12" hidden="1">#REF!</definedName>
    <definedName name="_4__123Graph_ABAU" localSheetId="21" hidden="1">#REF!</definedName>
    <definedName name="_4__123Graph_ABAU" localSheetId="34" hidden="1">#REF!</definedName>
    <definedName name="_4__123Graph_ABAU" localSheetId="25" hidden="1">#REF!</definedName>
    <definedName name="_4__123Graph_ABAU" localSheetId="26" hidden="1">#REF!</definedName>
    <definedName name="_4__123Graph_ABAU" localSheetId="27" hidden="1">#REF!</definedName>
    <definedName name="_4__123Graph_ABAU" localSheetId="28" hidden="1">#REF!</definedName>
    <definedName name="_4__123Graph_ABAU" localSheetId="29" hidden="1">#REF!</definedName>
    <definedName name="_4__123Graph_ABAU" localSheetId="30" hidden="1">#REF!</definedName>
    <definedName name="_4__123Graph_ABAU" localSheetId="31" hidden="1">#REF!</definedName>
    <definedName name="_4__123Graph_ABAU" localSheetId="33" hidden="1">#REF!</definedName>
    <definedName name="_4__123Graph_ABAU" localSheetId="37" hidden="1">#REF!</definedName>
    <definedName name="_4__123Graph_ABAU" localSheetId="38" hidden="1">#REF!</definedName>
    <definedName name="_4__123Graph_ABAU" localSheetId="39" hidden="1">#REF!</definedName>
    <definedName name="_4__123Graph_ABAU" localSheetId="40" hidden="1">#REF!</definedName>
    <definedName name="_4__123Graph_ABAU" localSheetId="41" hidden="1">#REF!</definedName>
    <definedName name="_4__123Graph_ABAU" localSheetId="42" hidden="1">#REF!</definedName>
    <definedName name="_4__123Graph_ABAU" localSheetId="44" hidden="1">#REF!</definedName>
    <definedName name="_4__123Graph_ABAU" localSheetId="46" hidden="1">#REF!</definedName>
    <definedName name="_4__123Graph_ABAU" localSheetId="47" hidden="1">#REF!</definedName>
    <definedName name="_4__123Graph_ABAU" localSheetId="48" hidden="1">#REF!</definedName>
    <definedName name="_4__123Graph_ABAU" localSheetId="49" hidden="1">#REF!</definedName>
    <definedName name="_4__123Graph_ABAU" localSheetId="50" hidden="1">#REF!</definedName>
    <definedName name="_4__123Graph_ABAU" localSheetId="51" hidden="1">#REF!</definedName>
    <definedName name="_4__123Graph_ABAU" localSheetId="52" hidden="1">#REF!</definedName>
    <definedName name="_4__123Graph_ABAU" localSheetId="53" hidden="1">#REF!</definedName>
    <definedName name="_4__123Graph_ABAU" localSheetId="54" hidden="1">#REF!</definedName>
    <definedName name="_4__123Graph_ABAU" localSheetId="59" hidden="1">#REF!</definedName>
    <definedName name="_4__123Graph_ABAU" localSheetId="23" hidden="1">#REF!</definedName>
    <definedName name="_4__123Graph_ABAU" localSheetId="0" hidden="1">#REF!</definedName>
    <definedName name="_4__123Graph_ABAU" hidden="1">#REF!</definedName>
    <definedName name="_4__123Graph_ABIP__AF" localSheetId="2" hidden="1">#REF!</definedName>
    <definedName name="_4__123Graph_ABIP__AF" localSheetId="21" hidden="1">#REF!</definedName>
    <definedName name="_4__123Graph_ABIP__AF" localSheetId="34" hidden="1">#REF!</definedName>
    <definedName name="_4__123Graph_ABIP__AF" localSheetId="25" hidden="1">#REF!</definedName>
    <definedName name="_4__123Graph_ABIP__AF" localSheetId="26" hidden="1">#REF!</definedName>
    <definedName name="_4__123Graph_ABIP__AF" localSheetId="27" hidden="1">#REF!</definedName>
    <definedName name="_4__123Graph_ABIP__AF" localSheetId="28" hidden="1">#REF!</definedName>
    <definedName name="_4__123Graph_ABIP__AF" localSheetId="29" hidden="1">#REF!</definedName>
    <definedName name="_4__123Graph_ABIP__AF" localSheetId="30" hidden="1">#REF!</definedName>
    <definedName name="_4__123Graph_ABIP__AF" localSheetId="31" hidden="1">#REF!</definedName>
    <definedName name="_4__123Graph_ABIP__AF" localSheetId="32" hidden="1">#REF!</definedName>
    <definedName name="_4__123Graph_ABIP__AF" localSheetId="33" hidden="1">#REF!</definedName>
    <definedName name="_4__123Graph_ABIP__AF" localSheetId="43" hidden="1">#REF!</definedName>
    <definedName name="_4__123Graph_ABIP__AF" localSheetId="37" hidden="1">#REF!</definedName>
    <definedName name="_4__123Graph_ABIP__AF" localSheetId="38" hidden="1">#REF!</definedName>
    <definedName name="_4__123Graph_ABIP__AF" localSheetId="39" hidden="1">#REF!</definedName>
    <definedName name="_4__123Graph_ABIP__AF" localSheetId="40" hidden="1">#REF!</definedName>
    <definedName name="_4__123Graph_ABIP__AF" localSheetId="41" hidden="1">#REF!</definedName>
    <definedName name="_4__123Graph_ABIP__AF" localSheetId="42" hidden="1">#REF!</definedName>
    <definedName name="_4__123Graph_ABIP__AF" localSheetId="44" hidden="1">#REF!</definedName>
    <definedName name="_4__123Graph_ABIP__AF" localSheetId="46" hidden="1">#REF!</definedName>
    <definedName name="_4__123Graph_ABIP__AF" localSheetId="47" hidden="1">#REF!</definedName>
    <definedName name="_4__123Graph_ABIP__AF" localSheetId="48" hidden="1">#REF!</definedName>
    <definedName name="_4__123Graph_ABIP__AF" localSheetId="49" hidden="1">#REF!</definedName>
    <definedName name="_4__123Graph_ABIP__AF" localSheetId="50" hidden="1">#REF!</definedName>
    <definedName name="_4__123Graph_ABIP__AF" localSheetId="51" hidden="1">#REF!</definedName>
    <definedName name="_4__123Graph_ABIP__AF" localSheetId="52" hidden="1">#REF!</definedName>
    <definedName name="_4__123Graph_ABIP__AF" localSheetId="53" hidden="1">#REF!</definedName>
    <definedName name="_4__123Graph_ABIP__AF" localSheetId="54" hidden="1">#REF!</definedName>
    <definedName name="_4__123Graph_ABIP__AF" localSheetId="58" hidden="1">#REF!</definedName>
    <definedName name="_4__123Graph_ABIP__AF" localSheetId="59" hidden="1">#REF!</definedName>
    <definedName name="_4__123Graph_ABIP__AF" hidden="1">#REF!</definedName>
    <definedName name="_40__123Graph_ABIP__WA" localSheetId="2" hidden="1">#REF!</definedName>
    <definedName name="_40__123Graph_ABIP__WA" localSheetId="34" hidden="1">#REF!</definedName>
    <definedName name="_40__123Graph_ABIP__WA" localSheetId="26" hidden="1">#REF!</definedName>
    <definedName name="_40__123Graph_ABIP__WA" localSheetId="27" hidden="1">#REF!</definedName>
    <definedName name="_40__123Graph_ABIP__WA" localSheetId="28" hidden="1">#REF!</definedName>
    <definedName name="_40__123Graph_ABIP__WA" localSheetId="29" hidden="1">#REF!</definedName>
    <definedName name="_40__123Graph_ABIP__WA" localSheetId="31" hidden="1">#REF!</definedName>
    <definedName name="_40__123Graph_ABIP__WA" localSheetId="44" hidden="1">#REF!</definedName>
    <definedName name="_40__123Graph_ABIP__WA" localSheetId="46" hidden="1">#REF!</definedName>
    <definedName name="_40__123Graph_ABIP__WA" localSheetId="47" hidden="1">#REF!</definedName>
    <definedName name="_40__123Graph_ABIP__WA" localSheetId="48" hidden="1">#REF!</definedName>
    <definedName name="_40__123Graph_ABIP__WA" localSheetId="49" hidden="1">#REF!</definedName>
    <definedName name="_40__123Graph_ABIP__WA" localSheetId="50" hidden="1">#REF!</definedName>
    <definedName name="_40__123Graph_ABIP__WA" localSheetId="51" hidden="1">#REF!</definedName>
    <definedName name="_40__123Graph_ABIP__WA" localSheetId="52" hidden="1">#REF!</definedName>
    <definedName name="_40__123Graph_ABIP__WA" localSheetId="53" hidden="1">#REF!</definedName>
    <definedName name="_40__123Graph_ABIP__WA" localSheetId="54" hidden="1">#REF!</definedName>
    <definedName name="_40__123Graph_ABIP__WA" localSheetId="59" hidden="1">#REF!</definedName>
    <definedName name="_40__123Graph_ABIP__WA" localSheetId="0" hidden="1">#REF!</definedName>
    <definedName name="_40__123Graph_ABIP__WA" hidden="1">#REF!</definedName>
    <definedName name="_40__123Graph_AGDP_2" localSheetId="2" hidden="1">#REF!</definedName>
    <definedName name="_40__123Graph_AGDP_2" localSheetId="34" hidden="1">#REF!</definedName>
    <definedName name="_40__123Graph_AGDP_2" localSheetId="26" hidden="1">#REF!</definedName>
    <definedName name="_40__123Graph_AGDP_2" localSheetId="27" hidden="1">#REF!</definedName>
    <definedName name="_40__123Graph_AGDP_2" localSheetId="28" hidden="1">#REF!</definedName>
    <definedName name="_40__123Graph_AGDP_2" localSheetId="29" hidden="1">#REF!</definedName>
    <definedName name="_40__123Graph_AGDP_2" localSheetId="31" hidden="1">#REF!</definedName>
    <definedName name="_40__123Graph_AGDP_2" localSheetId="32" hidden="1">#REF!</definedName>
    <definedName name="_40__123Graph_AGDP_2" localSheetId="43" hidden="1">#REF!</definedName>
    <definedName name="_40__123Graph_AGDP_2" localSheetId="46" hidden="1">#REF!</definedName>
    <definedName name="_40__123Graph_AGDP_2" localSheetId="47" hidden="1">#REF!</definedName>
    <definedName name="_40__123Graph_AGDP_2" localSheetId="48" hidden="1">#REF!</definedName>
    <definedName name="_40__123Graph_AGDP_2" localSheetId="49" hidden="1">#REF!</definedName>
    <definedName name="_40__123Graph_AGDP_2" localSheetId="50" hidden="1">#REF!</definedName>
    <definedName name="_40__123Graph_AGDP_2" localSheetId="51" hidden="1">#REF!</definedName>
    <definedName name="_40__123Graph_AGDP_2" localSheetId="52" hidden="1">#REF!</definedName>
    <definedName name="_40__123Graph_AGDP_2" localSheetId="53" hidden="1">#REF!</definedName>
    <definedName name="_40__123Graph_AGDP_2" localSheetId="54" hidden="1">#REF!</definedName>
    <definedName name="_40__123Graph_AGDP_2" hidden="1">#REF!</definedName>
    <definedName name="_40__123Graph_BBAU_E" localSheetId="2" hidden="1">#REF!</definedName>
    <definedName name="_40__123Graph_BBAU_E" localSheetId="12" hidden="1">#REF!</definedName>
    <definedName name="_40__123Graph_BBAU_E" localSheetId="21" hidden="1">#REF!</definedName>
    <definedName name="_40__123Graph_BBAU_E" localSheetId="34" hidden="1">#REF!</definedName>
    <definedName name="_40__123Graph_BBAU_E" localSheetId="25" hidden="1">#REF!</definedName>
    <definedName name="_40__123Graph_BBAU_E" localSheetId="26" hidden="1">#REF!</definedName>
    <definedName name="_40__123Graph_BBAU_E" localSheetId="27" hidden="1">#REF!</definedName>
    <definedName name="_40__123Graph_BBAU_E" localSheetId="28" hidden="1">#REF!</definedName>
    <definedName name="_40__123Graph_BBAU_E" localSheetId="29" hidden="1">#REF!</definedName>
    <definedName name="_40__123Graph_BBAU_E" localSheetId="30" hidden="1">#REF!</definedName>
    <definedName name="_40__123Graph_BBAU_E" localSheetId="31" hidden="1">#REF!</definedName>
    <definedName name="_40__123Graph_BBAU_E" localSheetId="32" hidden="1">#REF!</definedName>
    <definedName name="_40__123Graph_BBAU_E" localSheetId="33" hidden="1">#REF!</definedName>
    <definedName name="_40__123Graph_BBAU_E" localSheetId="43" hidden="1">#REF!</definedName>
    <definedName name="_40__123Graph_BBAU_E" localSheetId="37" hidden="1">#REF!</definedName>
    <definedName name="_40__123Graph_BBAU_E" localSheetId="38" hidden="1">#REF!</definedName>
    <definedName name="_40__123Graph_BBAU_E" localSheetId="39" hidden="1">#REF!</definedName>
    <definedName name="_40__123Graph_BBAU_E" localSheetId="40" hidden="1">#REF!</definedName>
    <definedName name="_40__123Graph_BBAU_E" localSheetId="41" hidden="1">#REF!</definedName>
    <definedName name="_40__123Graph_BBAU_E" localSheetId="42" hidden="1">#REF!</definedName>
    <definedName name="_40__123Graph_BBAU_E" localSheetId="44" hidden="1">#REF!</definedName>
    <definedName name="_40__123Graph_BBAU_E" localSheetId="46" hidden="1">#REF!</definedName>
    <definedName name="_40__123Graph_BBAU_E" localSheetId="47" hidden="1">#REF!</definedName>
    <definedName name="_40__123Graph_BBAU_E" localSheetId="48" hidden="1">#REF!</definedName>
    <definedName name="_40__123Graph_BBAU_E" localSheetId="49" hidden="1">#REF!</definedName>
    <definedName name="_40__123Graph_BBAU_E" localSheetId="50" hidden="1">#REF!</definedName>
    <definedName name="_40__123Graph_BBAU_E" localSheetId="51" hidden="1">#REF!</definedName>
    <definedName name="_40__123Graph_BBAU_E" localSheetId="52" hidden="1">#REF!</definedName>
    <definedName name="_40__123Graph_BBAU_E" localSheetId="53" hidden="1">#REF!</definedName>
    <definedName name="_40__123Graph_BBAU_E" localSheetId="54" hidden="1">#REF!</definedName>
    <definedName name="_40__123Graph_BBAU_E" localSheetId="59" hidden="1">#REF!</definedName>
    <definedName name="_40__123Graph_BBAU_E" localSheetId="0" hidden="1">#REF!</definedName>
    <definedName name="_40__123Graph_BBAU_E" hidden="1">#REF!</definedName>
    <definedName name="_40__123Graph_CAUTO_E" localSheetId="2" hidden="1">#REF!</definedName>
    <definedName name="_40__123Graph_CAUTO_E" localSheetId="21" hidden="1">#REF!</definedName>
    <definedName name="_40__123Graph_CAUTO_E" localSheetId="34" hidden="1">#REF!</definedName>
    <definedName name="_40__123Graph_CAUTO_E" localSheetId="25" hidden="1">#REF!</definedName>
    <definedName name="_40__123Graph_CAUTO_E" localSheetId="26" hidden="1">#REF!</definedName>
    <definedName name="_40__123Graph_CAUTO_E" localSheetId="27" hidden="1">#REF!</definedName>
    <definedName name="_40__123Graph_CAUTO_E" localSheetId="28" hidden="1">#REF!</definedName>
    <definedName name="_40__123Graph_CAUTO_E" localSheetId="29" hidden="1">#REF!</definedName>
    <definedName name="_40__123Graph_CAUTO_E" localSheetId="30" hidden="1">#REF!</definedName>
    <definedName name="_40__123Graph_CAUTO_E" localSheetId="31" hidden="1">#REF!</definedName>
    <definedName name="_40__123Graph_CAUTO_E" localSheetId="33" hidden="1">#REF!</definedName>
    <definedName name="_40__123Graph_CAUTO_E" localSheetId="43" hidden="1">#REF!</definedName>
    <definedName name="_40__123Graph_CAUTO_E" localSheetId="37" hidden="1">#REF!</definedName>
    <definedName name="_40__123Graph_CAUTO_E" localSheetId="38" hidden="1">#REF!</definedName>
    <definedName name="_40__123Graph_CAUTO_E" localSheetId="39" hidden="1">#REF!</definedName>
    <definedName name="_40__123Graph_CAUTO_E" localSheetId="40" hidden="1">#REF!</definedName>
    <definedName name="_40__123Graph_CAUTO_E" localSheetId="41" hidden="1">#REF!</definedName>
    <definedName name="_40__123Graph_CAUTO_E" localSheetId="42" hidden="1">#REF!</definedName>
    <definedName name="_40__123Graph_CAUTO_E" localSheetId="44" hidden="1">#REF!</definedName>
    <definedName name="_40__123Graph_CAUTO_E" localSheetId="46" hidden="1">#REF!</definedName>
    <definedName name="_40__123Graph_CAUTO_E" localSheetId="47" hidden="1">#REF!</definedName>
    <definedName name="_40__123Graph_CAUTO_E" localSheetId="48" hidden="1">#REF!</definedName>
    <definedName name="_40__123Graph_CAUTO_E" localSheetId="49" hidden="1">#REF!</definedName>
    <definedName name="_40__123Graph_CAUTO_E" localSheetId="50" hidden="1">#REF!</definedName>
    <definedName name="_40__123Graph_CAUTO_E" localSheetId="51" hidden="1">#REF!</definedName>
    <definedName name="_40__123Graph_CAUTO_E" localSheetId="52" hidden="1">#REF!</definedName>
    <definedName name="_40__123Graph_CAUTO_E" localSheetId="53" hidden="1">#REF!</definedName>
    <definedName name="_40__123Graph_CAUTO_E" localSheetId="54" hidden="1">#REF!</definedName>
    <definedName name="_40__123Graph_CAUTO_E" localSheetId="58" hidden="1">#REF!</definedName>
    <definedName name="_40__123Graph_CAUTO_E" localSheetId="59" hidden="1">#REF!</definedName>
    <definedName name="_40__123Graph_CAUTO_E" localSheetId="23" hidden="1">#REF!</definedName>
    <definedName name="_40__123Graph_CAUTO_E" hidden="1">#REF!</definedName>
    <definedName name="_40__123Graph_LBL_AGDP" localSheetId="2" hidden="1">#REF!</definedName>
    <definedName name="_40__123Graph_LBL_AGDP" localSheetId="21" hidden="1">#REF!</definedName>
    <definedName name="_40__123Graph_LBL_AGDP" localSheetId="34" hidden="1">#REF!</definedName>
    <definedName name="_40__123Graph_LBL_AGDP" localSheetId="25" hidden="1">#REF!</definedName>
    <definedName name="_40__123Graph_LBL_AGDP" localSheetId="26" hidden="1">#REF!</definedName>
    <definedName name="_40__123Graph_LBL_AGDP" localSheetId="27" hidden="1">#REF!</definedName>
    <definedName name="_40__123Graph_LBL_AGDP" localSheetId="28" hidden="1">#REF!</definedName>
    <definedName name="_40__123Graph_LBL_AGDP" localSheetId="29" hidden="1">#REF!</definedName>
    <definedName name="_40__123Graph_LBL_AGDP" localSheetId="30" hidden="1">#REF!</definedName>
    <definedName name="_40__123Graph_LBL_AGDP" localSheetId="31" hidden="1">#REF!</definedName>
    <definedName name="_40__123Graph_LBL_AGDP" localSheetId="32" hidden="1">#REF!</definedName>
    <definedName name="_40__123Graph_LBL_AGDP" localSheetId="33" hidden="1">#REF!</definedName>
    <definedName name="_40__123Graph_LBL_AGDP" localSheetId="43" hidden="1">#REF!</definedName>
    <definedName name="_40__123Graph_LBL_AGDP" localSheetId="46" hidden="1">#REF!</definedName>
    <definedName name="_40__123Graph_LBL_AGDP" localSheetId="47" hidden="1">#REF!</definedName>
    <definedName name="_40__123Graph_LBL_AGDP" localSheetId="48" hidden="1">#REF!</definedName>
    <definedName name="_40__123Graph_LBL_AGDP" localSheetId="49" hidden="1">#REF!</definedName>
    <definedName name="_40__123Graph_LBL_AGDP" localSheetId="50" hidden="1">#REF!</definedName>
    <definedName name="_40__123Graph_LBL_AGDP" localSheetId="51" hidden="1">#REF!</definedName>
    <definedName name="_40__123Graph_LBL_AGDP" localSheetId="52" hidden="1">#REF!</definedName>
    <definedName name="_40__123Graph_LBL_AGDP" localSheetId="53" hidden="1">#REF!</definedName>
    <definedName name="_40__123Graph_LBL_AGDP" localSheetId="54" hidden="1">#REF!</definedName>
    <definedName name="_40__123Graph_LBL_AGDP" localSheetId="58" hidden="1">#REF!</definedName>
    <definedName name="_40__123Graph_LBL_AGDP" localSheetId="59" hidden="1">#REF!</definedName>
    <definedName name="_40__123Graph_LBL_AGDP" hidden="1">#REF!</definedName>
    <definedName name="_41__123Graph_LBL_AGDP_2" localSheetId="2" hidden="1">#REF!</definedName>
    <definedName name="_41__123Graph_LBL_AGDP_2" localSheetId="21" hidden="1">#REF!</definedName>
    <definedName name="_41__123Graph_LBL_AGDP_2" localSheetId="34" hidden="1">#REF!</definedName>
    <definedName name="_41__123Graph_LBL_AGDP_2" localSheetId="25" hidden="1">#REF!</definedName>
    <definedName name="_41__123Graph_LBL_AGDP_2" localSheetId="26" hidden="1">#REF!</definedName>
    <definedName name="_41__123Graph_LBL_AGDP_2" localSheetId="27" hidden="1">#REF!</definedName>
    <definedName name="_41__123Graph_LBL_AGDP_2" localSheetId="28" hidden="1">#REF!</definedName>
    <definedName name="_41__123Graph_LBL_AGDP_2" localSheetId="29" hidden="1">#REF!</definedName>
    <definedName name="_41__123Graph_LBL_AGDP_2" localSheetId="30" hidden="1">#REF!</definedName>
    <definedName name="_41__123Graph_LBL_AGDP_2" localSheetId="31" hidden="1">#REF!</definedName>
    <definedName name="_41__123Graph_LBL_AGDP_2" localSheetId="32" hidden="1">#REF!</definedName>
    <definedName name="_41__123Graph_LBL_AGDP_2" localSheetId="33" hidden="1">#REF!</definedName>
    <definedName name="_41__123Graph_LBL_AGDP_2" localSheetId="43" hidden="1">#REF!</definedName>
    <definedName name="_41__123Graph_LBL_AGDP_2" localSheetId="46" hidden="1">#REF!</definedName>
    <definedName name="_41__123Graph_LBL_AGDP_2" localSheetId="47" hidden="1">#REF!</definedName>
    <definedName name="_41__123Graph_LBL_AGDP_2" localSheetId="48" hidden="1">#REF!</definedName>
    <definedName name="_41__123Graph_LBL_AGDP_2" localSheetId="49" hidden="1">#REF!</definedName>
    <definedName name="_41__123Graph_LBL_AGDP_2" localSheetId="50" hidden="1">#REF!</definedName>
    <definedName name="_41__123Graph_LBL_AGDP_2" localSheetId="51" hidden="1">#REF!</definedName>
    <definedName name="_41__123Graph_LBL_AGDP_2" localSheetId="52" hidden="1">#REF!</definedName>
    <definedName name="_41__123Graph_LBL_AGDP_2" localSheetId="53" hidden="1">#REF!</definedName>
    <definedName name="_41__123Graph_LBL_AGDP_2" localSheetId="54" hidden="1">#REF!</definedName>
    <definedName name="_41__123Graph_LBL_AGDP_2" localSheetId="58" hidden="1">#REF!</definedName>
    <definedName name="_41__123Graph_LBL_AGDP_2" localSheetId="59" hidden="1">#REF!</definedName>
    <definedName name="_41__123Graph_LBL_AGDP_2" hidden="1">#REF!</definedName>
    <definedName name="_42__123Graph_BBIP__AF" localSheetId="2" hidden="1">#REF!</definedName>
    <definedName name="_42__123Graph_BBIP__AF" localSheetId="34" hidden="1">#REF!</definedName>
    <definedName name="_42__123Graph_BBIP__AF" localSheetId="25" hidden="1">#REF!</definedName>
    <definedName name="_42__123Graph_BBIP__AF" localSheetId="26" hidden="1">#REF!</definedName>
    <definedName name="_42__123Graph_BBIP__AF" localSheetId="27" hidden="1">#REF!</definedName>
    <definedName name="_42__123Graph_BBIP__AF" localSheetId="28" hidden="1">#REF!</definedName>
    <definedName name="_42__123Graph_BBIP__AF" localSheetId="29" hidden="1">#REF!</definedName>
    <definedName name="_42__123Graph_BBIP__AF" localSheetId="30" hidden="1">#REF!</definedName>
    <definedName name="_42__123Graph_BBIP__AF" localSheetId="31" hidden="1">#REF!</definedName>
    <definedName name="_42__123Graph_BBIP__AF" localSheetId="32" hidden="1">#REF!</definedName>
    <definedName name="_42__123Graph_BBIP__AF" localSheetId="33" hidden="1">#REF!</definedName>
    <definedName name="_42__123Graph_BBIP__AF" localSheetId="37" hidden="1">#REF!</definedName>
    <definedName name="_42__123Graph_BBIP__AF" localSheetId="38" hidden="1">#REF!</definedName>
    <definedName name="_42__123Graph_BBIP__AF" localSheetId="39" hidden="1">#REF!</definedName>
    <definedName name="_42__123Graph_BBIP__AF" localSheetId="40" hidden="1">#REF!</definedName>
    <definedName name="_42__123Graph_BBIP__AF" localSheetId="41" hidden="1">#REF!</definedName>
    <definedName name="_42__123Graph_BBIP__AF" localSheetId="42" hidden="1">#REF!</definedName>
    <definedName name="_42__123Graph_BBIP__AF" localSheetId="44" hidden="1">#REF!</definedName>
    <definedName name="_42__123Graph_BBIP__AF" localSheetId="46" hidden="1">#REF!</definedName>
    <definedName name="_42__123Graph_BBIP__AF" localSheetId="47" hidden="1">#REF!</definedName>
    <definedName name="_42__123Graph_BBIP__AF" localSheetId="48" hidden="1">#REF!</definedName>
    <definedName name="_42__123Graph_BBIP__AF" localSheetId="49" hidden="1">#REF!</definedName>
    <definedName name="_42__123Graph_BBIP__AF" localSheetId="50" hidden="1">#REF!</definedName>
    <definedName name="_42__123Graph_BBIP__AF" localSheetId="51" hidden="1">#REF!</definedName>
    <definedName name="_42__123Graph_BBIP__AF" localSheetId="52" hidden="1">#REF!</definedName>
    <definedName name="_42__123Graph_BBIP__AF" localSheetId="53" hidden="1">#REF!</definedName>
    <definedName name="_42__123Graph_BBIP__AF" localSheetId="54" hidden="1">#REF!</definedName>
    <definedName name="_42__123Graph_BBIP__AF" localSheetId="58" hidden="1">#REF!</definedName>
    <definedName name="_42__123Graph_BBIP__AF" localSheetId="59" hidden="1">#REF!</definedName>
    <definedName name="_42__123Graph_BBIP__AF" localSheetId="0" hidden="1">#REF!</definedName>
    <definedName name="_42__123Graph_BBIP__AF" hidden="1">#REF!</definedName>
    <definedName name="_42__123Graph_CBAU" localSheetId="2" hidden="1">#REF!</definedName>
    <definedName name="_42__123Graph_CBAU" localSheetId="21" hidden="1">#REF!</definedName>
    <definedName name="_42__123Graph_CBAU" localSheetId="34" hidden="1">#REF!</definedName>
    <definedName name="_42__123Graph_CBAU" localSheetId="25" hidden="1">#REF!</definedName>
    <definedName name="_42__123Graph_CBAU" localSheetId="26" hidden="1">#REF!</definedName>
    <definedName name="_42__123Graph_CBAU" localSheetId="27" hidden="1">#REF!</definedName>
    <definedName name="_42__123Graph_CBAU" localSheetId="28" hidden="1">#REF!</definedName>
    <definedName name="_42__123Graph_CBAU" localSheetId="29" hidden="1">#REF!</definedName>
    <definedName name="_42__123Graph_CBAU" localSheetId="30" hidden="1">#REF!</definedName>
    <definedName name="_42__123Graph_CBAU" localSheetId="31" hidden="1">#REF!</definedName>
    <definedName name="_42__123Graph_CBAU" localSheetId="32" hidden="1">#REF!</definedName>
    <definedName name="_42__123Graph_CBAU" localSheetId="33" hidden="1">#REF!</definedName>
    <definedName name="_42__123Graph_CBAU" localSheetId="43" hidden="1">#REF!</definedName>
    <definedName name="_42__123Graph_CBAU" localSheetId="37" hidden="1">#REF!</definedName>
    <definedName name="_42__123Graph_CBAU" localSheetId="38" hidden="1">#REF!</definedName>
    <definedName name="_42__123Graph_CBAU" localSheetId="39" hidden="1">#REF!</definedName>
    <definedName name="_42__123Graph_CBAU" localSheetId="40" hidden="1">#REF!</definedName>
    <definedName name="_42__123Graph_CBAU" localSheetId="41" hidden="1">#REF!</definedName>
    <definedName name="_42__123Graph_CBAU" localSheetId="42" hidden="1">#REF!</definedName>
    <definedName name="_42__123Graph_CBAU" localSheetId="44" hidden="1">#REF!</definedName>
    <definedName name="_42__123Graph_CBAU" localSheetId="46" hidden="1">#REF!</definedName>
    <definedName name="_42__123Graph_CBAU" localSheetId="47" hidden="1">#REF!</definedName>
    <definedName name="_42__123Graph_CBAU" localSheetId="48" hidden="1">#REF!</definedName>
    <definedName name="_42__123Graph_CBAU" localSheetId="49" hidden="1">#REF!</definedName>
    <definedName name="_42__123Graph_CBAU" localSheetId="50" hidden="1">#REF!</definedName>
    <definedName name="_42__123Graph_CBAU" localSheetId="51" hidden="1">#REF!</definedName>
    <definedName name="_42__123Graph_CBAU" localSheetId="52" hidden="1">#REF!</definedName>
    <definedName name="_42__123Graph_CBAU" localSheetId="53" hidden="1">#REF!</definedName>
    <definedName name="_42__123Graph_CBAU" localSheetId="54" hidden="1">#REF!</definedName>
    <definedName name="_42__123Graph_CBAU" localSheetId="58" hidden="1">#REF!</definedName>
    <definedName name="_42__123Graph_CBAU" localSheetId="59" hidden="1">#REF!</definedName>
    <definedName name="_42__123Graph_CBAU" localSheetId="23" hidden="1">#REF!</definedName>
    <definedName name="_42__123Graph_CBAU" hidden="1">#REF!</definedName>
    <definedName name="_42__123Graph_XGDP" localSheetId="2" hidden="1">#REF!</definedName>
    <definedName name="_42__123Graph_XGDP" localSheetId="21" hidden="1">#REF!</definedName>
    <definedName name="_42__123Graph_XGDP" localSheetId="34" hidden="1">#REF!</definedName>
    <definedName name="_42__123Graph_XGDP" localSheetId="25" hidden="1">#REF!</definedName>
    <definedName name="_42__123Graph_XGDP" localSheetId="26" hidden="1">#REF!</definedName>
    <definedName name="_42__123Graph_XGDP" localSheetId="27" hidden="1">#REF!</definedName>
    <definedName name="_42__123Graph_XGDP" localSheetId="28" hidden="1">#REF!</definedName>
    <definedName name="_42__123Graph_XGDP" localSheetId="29" hidden="1">#REF!</definedName>
    <definedName name="_42__123Graph_XGDP" localSheetId="30" hidden="1">#REF!</definedName>
    <definedName name="_42__123Graph_XGDP" localSheetId="31" hidden="1">#REF!</definedName>
    <definedName name="_42__123Graph_XGDP" localSheetId="32" hidden="1">#REF!</definedName>
    <definedName name="_42__123Graph_XGDP" localSheetId="33" hidden="1">#REF!</definedName>
    <definedName name="_42__123Graph_XGDP" localSheetId="43" hidden="1">#REF!</definedName>
    <definedName name="_42__123Graph_XGDP" localSheetId="46" hidden="1">#REF!</definedName>
    <definedName name="_42__123Graph_XGDP" localSheetId="47" hidden="1">#REF!</definedName>
    <definedName name="_42__123Graph_XGDP" localSheetId="48" hidden="1">#REF!</definedName>
    <definedName name="_42__123Graph_XGDP" localSheetId="49" hidden="1">#REF!</definedName>
    <definedName name="_42__123Graph_XGDP" localSheetId="50" hidden="1">#REF!</definedName>
    <definedName name="_42__123Graph_XGDP" localSheetId="51" hidden="1">#REF!</definedName>
    <definedName name="_42__123Graph_XGDP" localSheetId="52" hidden="1">#REF!</definedName>
    <definedName name="_42__123Graph_XGDP" localSheetId="53" hidden="1">#REF!</definedName>
    <definedName name="_42__123Graph_XGDP" localSheetId="54" hidden="1">#REF!</definedName>
    <definedName name="_42__123Graph_XGDP" localSheetId="58" hidden="1">#REF!</definedName>
    <definedName name="_42__123Graph_XGDP" localSheetId="59" hidden="1">#REF!</definedName>
    <definedName name="_42__123Graph_XGDP" hidden="1">#REF!</definedName>
    <definedName name="_43__123Graph_XGDP_2" localSheetId="2" hidden="1">#REF!</definedName>
    <definedName name="_43__123Graph_XGDP_2" localSheetId="21" hidden="1">#REF!</definedName>
    <definedName name="_43__123Graph_XGDP_2" localSheetId="34" hidden="1">#REF!</definedName>
    <definedName name="_43__123Graph_XGDP_2" localSheetId="25" hidden="1">#REF!</definedName>
    <definedName name="_43__123Graph_XGDP_2" localSheetId="26" hidden="1">#REF!</definedName>
    <definedName name="_43__123Graph_XGDP_2" localSheetId="27" hidden="1">#REF!</definedName>
    <definedName name="_43__123Graph_XGDP_2" localSheetId="28" hidden="1">#REF!</definedName>
    <definedName name="_43__123Graph_XGDP_2" localSheetId="29" hidden="1">#REF!</definedName>
    <definedName name="_43__123Graph_XGDP_2" localSheetId="30" hidden="1">#REF!</definedName>
    <definedName name="_43__123Graph_XGDP_2" localSheetId="31" hidden="1">#REF!</definedName>
    <definedName name="_43__123Graph_XGDP_2" localSheetId="32" hidden="1">#REF!</definedName>
    <definedName name="_43__123Graph_XGDP_2" localSheetId="33" hidden="1">#REF!</definedName>
    <definedName name="_43__123Graph_XGDP_2" localSheetId="43" hidden="1">#REF!</definedName>
    <definedName name="_43__123Graph_XGDP_2" localSheetId="46" hidden="1">#REF!</definedName>
    <definedName name="_43__123Graph_XGDP_2" localSheetId="47" hidden="1">#REF!</definedName>
    <definedName name="_43__123Graph_XGDP_2" localSheetId="48" hidden="1">#REF!</definedName>
    <definedName name="_43__123Graph_XGDP_2" localSheetId="49" hidden="1">#REF!</definedName>
    <definedName name="_43__123Graph_XGDP_2" localSheetId="50" hidden="1">#REF!</definedName>
    <definedName name="_43__123Graph_XGDP_2" localSheetId="51" hidden="1">#REF!</definedName>
    <definedName name="_43__123Graph_XGDP_2" localSheetId="52" hidden="1">#REF!</definedName>
    <definedName name="_43__123Graph_XGDP_2" localSheetId="53" hidden="1">#REF!</definedName>
    <definedName name="_43__123Graph_XGDP_2" localSheetId="54" hidden="1">#REF!</definedName>
    <definedName name="_43__123Graph_XGDP_2" localSheetId="58" hidden="1">#REF!</definedName>
    <definedName name="_43__123Graph_XGDP_2" localSheetId="59" hidden="1">#REF!</definedName>
    <definedName name="_43__123Graph_XGDP_2" hidden="1">#REF!</definedName>
    <definedName name="_44__123Graph_BAUTO__NA" localSheetId="2" hidden="1">#REF!</definedName>
    <definedName name="_44__123Graph_BAUTO__NA" localSheetId="21" hidden="1">#REF!</definedName>
    <definedName name="_44__123Graph_BAUTO__NA" localSheetId="34" hidden="1">#REF!</definedName>
    <definedName name="_44__123Graph_BAUTO__NA" localSheetId="25" hidden="1">#REF!</definedName>
    <definedName name="_44__123Graph_BAUTO__NA" localSheetId="26" hidden="1">#REF!</definedName>
    <definedName name="_44__123Graph_BAUTO__NA" localSheetId="27" hidden="1">#REF!</definedName>
    <definedName name="_44__123Graph_BAUTO__NA" localSheetId="28" hidden="1">#REF!</definedName>
    <definedName name="_44__123Graph_BAUTO__NA" localSheetId="29" hidden="1">#REF!</definedName>
    <definedName name="_44__123Graph_BAUTO__NA" localSheetId="30" hidden="1">#REF!</definedName>
    <definedName name="_44__123Graph_BAUTO__NA" localSheetId="31" hidden="1">#REF!</definedName>
    <definedName name="_44__123Graph_BAUTO__NA" localSheetId="32" hidden="1">#REF!</definedName>
    <definedName name="_44__123Graph_BAUTO__NA" localSheetId="33" hidden="1">#REF!</definedName>
    <definedName name="_44__123Graph_BAUTO__NA" localSheetId="43" hidden="1">#REF!</definedName>
    <definedName name="_44__123Graph_BAUTO__NA" localSheetId="37" hidden="1">#REF!</definedName>
    <definedName name="_44__123Graph_BAUTO__NA" localSheetId="38" hidden="1">#REF!</definedName>
    <definedName name="_44__123Graph_BAUTO__NA" localSheetId="39" hidden="1">#REF!</definedName>
    <definedName name="_44__123Graph_BAUTO__NA" localSheetId="40" hidden="1">#REF!</definedName>
    <definedName name="_44__123Graph_BAUTO__NA" localSheetId="41" hidden="1">#REF!</definedName>
    <definedName name="_44__123Graph_BAUTO__NA" localSheetId="42" hidden="1">#REF!</definedName>
    <definedName name="_44__123Graph_BAUTO__NA" localSheetId="44" hidden="1">#REF!</definedName>
    <definedName name="_44__123Graph_BAUTO__NA" localSheetId="46" hidden="1">#REF!</definedName>
    <definedName name="_44__123Graph_BAUTO__NA" localSheetId="47" hidden="1">#REF!</definedName>
    <definedName name="_44__123Graph_BAUTO__NA" localSheetId="48" hidden="1">#REF!</definedName>
    <definedName name="_44__123Graph_BAUTO__NA" localSheetId="49" hidden="1">#REF!</definedName>
    <definedName name="_44__123Graph_BAUTO__NA" localSheetId="50" hidden="1">#REF!</definedName>
    <definedName name="_44__123Graph_BAUTO__NA" localSheetId="51" hidden="1">#REF!</definedName>
    <definedName name="_44__123Graph_BAUTO__NA" localSheetId="52" hidden="1">#REF!</definedName>
    <definedName name="_44__123Graph_BAUTO__NA" localSheetId="53" hidden="1">#REF!</definedName>
    <definedName name="_44__123Graph_BAUTO__NA" localSheetId="54" hidden="1">#REF!</definedName>
    <definedName name="_44__123Graph_BAUTO__NA" localSheetId="58" hidden="1">#REF!</definedName>
    <definedName name="_44__123Graph_BAUTO__NA" localSheetId="59" hidden="1">#REF!</definedName>
    <definedName name="_44__123Graph_BAUTO__NA" localSheetId="23" hidden="1">#REF!</definedName>
    <definedName name="_44__123Graph_BAUTO__NA" hidden="1">#REF!</definedName>
    <definedName name="_44__123Graph_BBIP__AF" localSheetId="2" hidden="1">#REF!</definedName>
    <definedName name="_44__123Graph_BBIP__AF" localSheetId="12" hidden="1">#REF!</definedName>
    <definedName name="_44__123Graph_BBIP__AF" localSheetId="21" hidden="1">#REF!</definedName>
    <definedName name="_44__123Graph_BBIP__AF" localSheetId="34" hidden="1">#REF!</definedName>
    <definedName name="_44__123Graph_BBIP__AF" localSheetId="25" hidden="1">#REF!</definedName>
    <definedName name="_44__123Graph_BBIP__AF" localSheetId="26" hidden="1">#REF!</definedName>
    <definedName name="_44__123Graph_BBIP__AF" localSheetId="27" hidden="1">#REF!</definedName>
    <definedName name="_44__123Graph_BBIP__AF" localSheetId="28" hidden="1">#REF!</definedName>
    <definedName name="_44__123Graph_BBIP__AF" localSheetId="29" hidden="1">#REF!</definedName>
    <definedName name="_44__123Graph_BBIP__AF" localSheetId="30" hidden="1">#REF!</definedName>
    <definedName name="_44__123Graph_BBIP__AF" localSheetId="31" hidden="1">#REF!</definedName>
    <definedName name="_44__123Graph_BBIP__AF" localSheetId="32" hidden="1">#REF!</definedName>
    <definedName name="_44__123Graph_BBIP__AF" localSheetId="33" hidden="1">#REF!</definedName>
    <definedName name="_44__123Graph_BBIP__AF" localSheetId="43" hidden="1">#REF!</definedName>
    <definedName name="_44__123Graph_BBIP__AF" localSheetId="37" hidden="1">#REF!</definedName>
    <definedName name="_44__123Graph_BBIP__AF" localSheetId="38" hidden="1">#REF!</definedName>
    <definedName name="_44__123Graph_BBIP__AF" localSheetId="39" hidden="1">#REF!</definedName>
    <definedName name="_44__123Graph_BBIP__AF" localSheetId="40" hidden="1">#REF!</definedName>
    <definedName name="_44__123Graph_BBIP__AF" localSheetId="41" hidden="1">#REF!</definedName>
    <definedName name="_44__123Graph_BBIP__AF" localSheetId="42" hidden="1">#REF!</definedName>
    <definedName name="_44__123Graph_BBIP__AF" localSheetId="44" hidden="1">#REF!</definedName>
    <definedName name="_44__123Graph_BBIP__AF" localSheetId="46" hidden="1">#REF!</definedName>
    <definedName name="_44__123Graph_BBIP__AF" localSheetId="47" hidden="1">#REF!</definedName>
    <definedName name="_44__123Graph_BBIP__AF" localSheetId="48" hidden="1">#REF!</definedName>
    <definedName name="_44__123Graph_BBIP__AF" localSheetId="49" hidden="1">#REF!</definedName>
    <definedName name="_44__123Graph_BBIP__AF" localSheetId="50" hidden="1">#REF!</definedName>
    <definedName name="_44__123Graph_BBIP__AF" localSheetId="51" hidden="1">#REF!</definedName>
    <definedName name="_44__123Graph_BBIP__AF" localSheetId="52" hidden="1">#REF!</definedName>
    <definedName name="_44__123Graph_BBIP__AF" localSheetId="53" hidden="1">#REF!</definedName>
    <definedName name="_44__123Graph_BBIP__AF" localSheetId="54" hidden="1">#REF!</definedName>
    <definedName name="_44__123Graph_BBIP__AF" localSheetId="59" hidden="1">#REF!</definedName>
    <definedName name="_44__123Graph_BBIP__AF" localSheetId="0" hidden="1">#REF!</definedName>
    <definedName name="_44__123Graph_BBIP__AF" hidden="1">#REF!</definedName>
    <definedName name="_44__123Graph_CBAU_E" localSheetId="2" hidden="1">#REF!</definedName>
    <definedName name="_44__123Graph_CBAU_E" localSheetId="21" hidden="1">#REF!</definedName>
    <definedName name="_44__123Graph_CBAU_E" localSheetId="34" hidden="1">#REF!</definedName>
    <definedName name="_44__123Graph_CBAU_E" localSheetId="25" hidden="1">#REF!</definedName>
    <definedName name="_44__123Graph_CBAU_E" localSheetId="26" hidden="1">#REF!</definedName>
    <definedName name="_44__123Graph_CBAU_E" localSheetId="27" hidden="1">#REF!</definedName>
    <definedName name="_44__123Graph_CBAU_E" localSheetId="28" hidden="1">#REF!</definedName>
    <definedName name="_44__123Graph_CBAU_E" localSheetId="29" hidden="1">#REF!</definedName>
    <definedName name="_44__123Graph_CBAU_E" localSheetId="30" hidden="1">#REF!</definedName>
    <definedName name="_44__123Graph_CBAU_E" localSheetId="31" hidden="1">#REF!</definedName>
    <definedName name="_44__123Graph_CBAU_E" localSheetId="32" hidden="1">#REF!</definedName>
    <definedName name="_44__123Graph_CBAU_E" localSheetId="33" hidden="1">#REF!</definedName>
    <definedName name="_44__123Graph_CBAU_E" localSheetId="43" hidden="1">#REF!</definedName>
    <definedName name="_44__123Graph_CBAU_E" localSheetId="37" hidden="1">#REF!</definedName>
    <definedName name="_44__123Graph_CBAU_E" localSheetId="38" hidden="1">#REF!</definedName>
    <definedName name="_44__123Graph_CBAU_E" localSheetId="39" hidden="1">#REF!</definedName>
    <definedName name="_44__123Graph_CBAU_E" localSheetId="40" hidden="1">#REF!</definedName>
    <definedName name="_44__123Graph_CBAU_E" localSheetId="41" hidden="1">#REF!</definedName>
    <definedName name="_44__123Graph_CBAU_E" localSheetId="42" hidden="1">#REF!</definedName>
    <definedName name="_44__123Graph_CBAU_E" localSheetId="44" hidden="1">#REF!</definedName>
    <definedName name="_44__123Graph_CBAU_E" localSheetId="46" hidden="1">#REF!</definedName>
    <definedName name="_44__123Graph_CBAU_E" localSheetId="47" hidden="1">#REF!</definedName>
    <definedName name="_44__123Graph_CBAU_E" localSheetId="48" hidden="1">#REF!</definedName>
    <definedName name="_44__123Graph_CBAU_E" localSheetId="49" hidden="1">#REF!</definedName>
    <definedName name="_44__123Graph_CBAU_E" localSheetId="50" hidden="1">#REF!</definedName>
    <definedName name="_44__123Graph_CBAU_E" localSheetId="51" hidden="1">#REF!</definedName>
    <definedName name="_44__123Graph_CBAU_E" localSheetId="52" hidden="1">#REF!</definedName>
    <definedName name="_44__123Graph_CBAU_E" localSheetId="53" hidden="1">#REF!</definedName>
    <definedName name="_44__123Graph_CBAU_E" localSheetId="54" hidden="1">#REF!</definedName>
    <definedName name="_44__123Graph_CBAU_E" localSheetId="59" hidden="1">#REF!</definedName>
    <definedName name="_44__123Graph_CBAU_E" localSheetId="23" hidden="1">#REF!</definedName>
    <definedName name="_44__123Graph_CBAU_E" hidden="1">#REF!</definedName>
    <definedName name="_45__123Graph_AGDP" localSheetId="0" hidden="1">#REF!</definedName>
    <definedName name="_45__123Graph_AGDP" hidden="1">#REF!</definedName>
    <definedName name="_45__123Graph_BBIP__EE" localSheetId="2" hidden="1">#REF!</definedName>
    <definedName name="_45__123Graph_BBIP__EE" localSheetId="34" hidden="1">#REF!</definedName>
    <definedName name="_45__123Graph_BBIP__EE" localSheetId="25" hidden="1">#REF!</definedName>
    <definedName name="_45__123Graph_BBIP__EE" localSheetId="26" hidden="1">#REF!</definedName>
    <definedName name="_45__123Graph_BBIP__EE" localSheetId="27" hidden="1">#REF!</definedName>
    <definedName name="_45__123Graph_BBIP__EE" localSheetId="28" hidden="1">#REF!</definedName>
    <definedName name="_45__123Graph_BBIP__EE" localSheetId="29" hidden="1">#REF!</definedName>
    <definedName name="_45__123Graph_BBIP__EE" localSheetId="30" hidden="1">#REF!</definedName>
    <definedName name="_45__123Graph_BBIP__EE" localSheetId="31" hidden="1">#REF!</definedName>
    <definedName name="_45__123Graph_BBIP__EE" localSheetId="32" hidden="1">#REF!</definedName>
    <definedName name="_45__123Graph_BBIP__EE" localSheetId="33" hidden="1">#REF!</definedName>
    <definedName name="_45__123Graph_BBIP__EE" localSheetId="37" hidden="1">#REF!</definedName>
    <definedName name="_45__123Graph_BBIP__EE" localSheetId="38" hidden="1">#REF!</definedName>
    <definedName name="_45__123Graph_BBIP__EE" localSheetId="39" hidden="1">#REF!</definedName>
    <definedName name="_45__123Graph_BBIP__EE" localSheetId="40" hidden="1">#REF!</definedName>
    <definedName name="_45__123Graph_BBIP__EE" localSheetId="41" hidden="1">#REF!</definedName>
    <definedName name="_45__123Graph_BBIP__EE" localSheetId="42" hidden="1">#REF!</definedName>
    <definedName name="_45__123Graph_BBIP__EE" localSheetId="44" hidden="1">#REF!</definedName>
    <definedName name="_45__123Graph_BBIP__EE" localSheetId="46" hidden="1">#REF!</definedName>
    <definedName name="_45__123Graph_BBIP__EE" localSheetId="47" hidden="1">#REF!</definedName>
    <definedName name="_45__123Graph_BBIP__EE" localSheetId="48" hidden="1">#REF!</definedName>
    <definedName name="_45__123Graph_BBIP__EE" localSheetId="49" hidden="1">#REF!</definedName>
    <definedName name="_45__123Graph_BBIP__EE" localSheetId="50" hidden="1">#REF!</definedName>
    <definedName name="_45__123Graph_BBIP__EE" localSheetId="51" hidden="1">#REF!</definedName>
    <definedName name="_45__123Graph_BBIP__EE" localSheetId="52" hidden="1">#REF!</definedName>
    <definedName name="_45__123Graph_BBIP__EE" localSheetId="53" hidden="1">#REF!</definedName>
    <definedName name="_45__123Graph_BBIP__EE" localSheetId="54" hidden="1">#REF!</definedName>
    <definedName name="_45__123Graph_BBIP__EE" localSheetId="58" hidden="1">#REF!</definedName>
    <definedName name="_45__123Graph_BBIP__EE" localSheetId="59" hidden="1">#REF!</definedName>
    <definedName name="_45__123Graph_BBIP__EE" localSheetId="0" hidden="1">#REF!</definedName>
    <definedName name="_45__123Graph_BBIP__EE" hidden="1">#REF!</definedName>
    <definedName name="_46__123Graph_CBIP__AF" localSheetId="2" hidden="1">#REF!</definedName>
    <definedName name="_46__123Graph_CBIP__AF" localSheetId="21" hidden="1">#REF!</definedName>
    <definedName name="_46__123Graph_CBIP__AF" localSheetId="34" hidden="1">#REF!</definedName>
    <definedName name="_46__123Graph_CBIP__AF" localSheetId="25" hidden="1">#REF!</definedName>
    <definedName name="_46__123Graph_CBIP__AF" localSheetId="26" hidden="1">#REF!</definedName>
    <definedName name="_46__123Graph_CBIP__AF" localSheetId="27" hidden="1">#REF!</definedName>
    <definedName name="_46__123Graph_CBIP__AF" localSheetId="28" hidden="1">#REF!</definedName>
    <definedName name="_46__123Graph_CBIP__AF" localSheetId="29" hidden="1">#REF!</definedName>
    <definedName name="_46__123Graph_CBIP__AF" localSheetId="30" hidden="1">#REF!</definedName>
    <definedName name="_46__123Graph_CBIP__AF" localSheetId="31" hidden="1">#REF!</definedName>
    <definedName name="_46__123Graph_CBIP__AF" localSheetId="32" hidden="1">#REF!</definedName>
    <definedName name="_46__123Graph_CBIP__AF" localSheetId="33" hidden="1">#REF!</definedName>
    <definedName name="_46__123Graph_CBIP__AF" localSheetId="43" hidden="1">#REF!</definedName>
    <definedName name="_46__123Graph_CBIP__AF" localSheetId="37" hidden="1">#REF!</definedName>
    <definedName name="_46__123Graph_CBIP__AF" localSheetId="38" hidden="1">#REF!</definedName>
    <definedName name="_46__123Graph_CBIP__AF" localSheetId="39" hidden="1">#REF!</definedName>
    <definedName name="_46__123Graph_CBIP__AF" localSheetId="40" hidden="1">#REF!</definedName>
    <definedName name="_46__123Graph_CBIP__AF" localSheetId="41" hidden="1">#REF!</definedName>
    <definedName name="_46__123Graph_CBIP__AF" localSheetId="42" hidden="1">#REF!</definedName>
    <definedName name="_46__123Graph_CBIP__AF" localSheetId="44" hidden="1">#REF!</definedName>
    <definedName name="_46__123Graph_CBIP__AF" localSheetId="46" hidden="1">#REF!</definedName>
    <definedName name="_46__123Graph_CBIP__AF" localSheetId="47" hidden="1">#REF!</definedName>
    <definedName name="_46__123Graph_CBIP__AF" localSheetId="48" hidden="1">#REF!</definedName>
    <definedName name="_46__123Graph_CBIP__AF" localSheetId="49" hidden="1">#REF!</definedName>
    <definedName name="_46__123Graph_CBIP__AF" localSheetId="50" hidden="1">#REF!</definedName>
    <definedName name="_46__123Graph_CBIP__AF" localSheetId="51" hidden="1">#REF!</definedName>
    <definedName name="_46__123Graph_CBIP__AF" localSheetId="52" hidden="1">#REF!</definedName>
    <definedName name="_46__123Graph_CBIP__AF" localSheetId="53" hidden="1">#REF!</definedName>
    <definedName name="_46__123Graph_CBIP__AF" localSheetId="54" hidden="1">#REF!</definedName>
    <definedName name="_46__123Graph_CBIP__AF" localSheetId="58" hidden="1">#REF!</definedName>
    <definedName name="_46__123Graph_CBIP__AF" localSheetId="59" hidden="1">#REF!</definedName>
    <definedName name="_46__123Graph_CBIP__AF" localSheetId="23" hidden="1">#REF!</definedName>
    <definedName name="_46__123Graph_CBIP__AF" hidden="1">#REF!</definedName>
    <definedName name="_48__123Graph_BBAU" localSheetId="2" hidden="1">#REF!</definedName>
    <definedName name="_48__123Graph_BBAU" localSheetId="21" hidden="1">#REF!</definedName>
    <definedName name="_48__123Graph_BBAU" localSheetId="34" hidden="1">#REF!</definedName>
    <definedName name="_48__123Graph_BBAU" localSheetId="25" hidden="1">#REF!</definedName>
    <definedName name="_48__123Graph_BBAU" localSheetId="26" hidden="1">#REF!</definedName>
    <definedName name="_48__123Graph_BBAU" localSheetId="27" hidden="1">#REF!</definedName>
    <definedName name="_48__123Graph_BBAU" localSheetId="28" hidden="1">#REF!</definedName>
    <definedName name="_48__123Graph_BBAU" localSheetId="29" hidden="1">#REF!</definedName>
    <definedName name="_48__123Graph_BBAU" localSheetId="30" hidden="1">#REF!</definedName>
    <definedName name="_48__123Graph_BBAU" localSheetId="31" hidden="1">#REF!</definedName>
    <definedName name="_48__123Graph_BBAU" localSheetId="32" hidden="1">#REF!</definedName>
    <definedName name="_48__123Graph_BBAU" localSheetId="33" hidden="1">#REF!</definedName>
    <definedName name="_48__123Graph_BBAU" localSheetId="43" hidden="1">#REF!</definedName>
    <definedName name="_48__123Graph_BBAU" localSheetId="37" hidden="1">#REF!</definedName>
    <definedName name="_48__123Graph_BBAU" localSheetId="38" hidden="1">#REF!</definedName>
    <definedName name="_48__123Graph_BBAU" localSheetId="39" hidden="1">#REF!</definedName>
    <definedName name="_48__123Graph_BBAU" localSheetId="40" hidden="1">#REF!</definedName>
    <definedName name="_48__123Graph_BBAU" localSheetId="41" hidden="1">#REF!</definedName>
    <definedName name="_48__123Graph_BBAU" localSheetId="42" hidden="1">#REF!</definedName>
    <definedName name="_48__123Graph_BBAU" localSheetId="44" hidden="1">#REF!</definedName>
    <definedName name="_48__123Graph_BBAU" localSheetId="46" hidden="1">#REF!</definedName>
    <definedName name="_48__123Graph_BBAU" localSheetId="47" hidden="1">#REF!</definedName>
    <definedName name="_48__123Graph_BBAU" localSheetId="48" hidden="1">#REF!</definedName>
    <definedName name="_48__123Graph_BBAU" localSheetId="49" hidden="1">#REF!</definedName>
    <definedName name="_48__123Graph_BBAU" localSheetId="50" hidden="1">#REF!</definedName>
    <definedName name="_48__123Graph_BBAU" localSheetId="51" hidden="1">#REF!</definedName>
    <definedName name="_48__123Graph_BBAU" localSheetId="52" hidden="1">#REF!</definedName>
    <definedName name="_48__123Graph_BBAU" localSheetId="53" hidden="1">#REF!</definedName>
    <definedName name="_48__123Graph_BBAU" localSheetId="54" hidden="1">#REF!</definedName>
    <definedName name="_48__123Graph_BBAU" localSheetId="58" hidden="1">#REF!</definedName>
    <definedName name="_48__123Graph_BBAU" localSheetId="59" hidden="1">#REF!</definedName>
    <definedName name="_48__123Graph_BBAU" localSheetId="23" hidden="1">#REF!</definedName>
    <definedName name="_48__123Graph_BBAU" hidden="1">#REF!</definedName>
    <definedName name="_48__123Graph_BBIP__EE" localSheetId="2" hidden="1">#REF!</definedName>
    <definedName name="_48__123Graph_BBIP__EE" localSheetId="12" hidden="1">#REF!</definedName>
    <definedName name="_48__123Graph_BBIP__EE" localSheetId="21" hidden="1">#REF!</definedName>
    <definedName name="_48__123Graph_BBIP__EE" localSheetId="34" hidden="1">#REF!</definedName>
    <definedName name="_48__123Graph_BBIP__EE" localSheetId="25" hidden="1">#REF!</definedName>
    <definedName name="_48__123Graph_BBIP__EE" localSheetId="26" hidden="1">#REF!</definedName>
    <definedName name="_48__123Graph_BBIP__EE" localSheetId="27" hidden="1">#REF!</definedName>
    <definedName name="_48__123Graph_BBIP__EE" localSheetId="28" hidden="1">#REF!</definedName>
    <definedName name="_48__123Graph_BBIP__EE" localSheetId="29" hidden="1">#REF!</definedName>
    <definedName name="_48__123Graph_BBIP__EE" localSheetId="30" hidden="1">#REF!</definedName>
    <definedName name="_48__123Graph_BBIP__EE" localSheetId="31" hidden="1">#REF!</definedName>
    <definedName name="_48__123Graph_BBIP__EE" localSheetId="32" hidden="1">#REF!</definedName>
    <definedName name="_48__123Graph_BBIP__EE" localSheetId="33" hidden="1">#REF!</definedName>
    <definedName name="_48__123Graph_BBIP__EE" localSheetId="43" hidden="1">#REF!</definedName>
    <definedName name="_48__123Graph_BBIP__EE" localSheetId="37" hidden="1">#REF!</definedName>
    <definedName name="_48__123Graph_BBIP__EE" localSheetId="38" hidden="1">#REF!</definedName>
    <definedName name="_48__123Graph_BBIP__EE" localSheetId="39" hidden="1">#REF!</definedName>
    <definedName name="_48__123Graph_BBIP__EE" localSheetId="40" hidden="1">#REF!</definedName>
    <definedName name="_48__123Graph_BBIP__EE" localSheetId="41" hidden="1">#REF!</definedName>
    <definedName name="_48__123Graph_BBIP__EE" localSheetId="42" hidden="1">#REF!</definedName>
    <definedName name="_48__123Graph_BBIP__EE" localSheetId="44" hidden="1">#REF!</definedName>
    <definedName name="_48__123Graph_BBIP__EE" localSheetId="46" hidden="1">#REF!</definedName>
    <definedName name="_48__123Graph_BBIP__EE" localSheetId="47" hidden="1">#REF!</definedName>
    <definedName name="_48__123Graph_BBIP__EE" localSheetId="48" hidden="1">#REF!</definedName>
    <definedName name="_48__123Graph_BBIP__EE" localSheetId="49" hidden="1">#REF!</definedName>
    <definedName name="_48__123Graph_BBIP__EE" localSheetId="50" hidden="1">#REF!</definedName>
    <definedName name="_48__123Graph_BBIP__EE" localSheetId="51" hidden="1">#REF!</definedName>
    <definedName name="_48__123Graph_BBIP__EE" localSheetId="52" hidden="1">#REF!</definedName>
    <definedName name="_48__123Graph_BBIP__EE" localSheetId="53" hidden="1">#REF!</definedName>
    <definedName name="_48__123Graph_BBIP__EE" localSheetId="54" hidden="1">#REF!</definedName>
    <definedName name="_48__123Graph_BBIP__EE" localSheetId="59" hidden="1">#REF!</definedName>
    <definedName name="_48__123Graph_BBIP__EE" localSheetId="0" hidden="1">#REF!</definedName>
    <definedName name="_48__123Graph_BBIP__EE" hidden="1">#REF!</definedName>
    <definedName name="_48__123Graph_BBIP__LA" localSheetId="2" hidden="1">#REF!</definedName>
    <definedName name="_48__123Graph_BBIP__LA" localSheetId="34" hidden="1">#REF!</definedName>
    <definedName name="_48__123Graph_BBIP__LA" localSheetId="25" hidden="1">#REF!</definedName>
    <definedName name="_48__123Graph_BBIP__LA" localSheetId="26" hidden="1">#REF!</definedName>
    <definedName name="_48__123Graph_BBIP__LA" localSheetId="27" hidden="1">#REF!</definedName>
    <definedName name="_48__123Graph_BBIP__LA" localSheetId="28" hidden="1">#REF!</definedName>
    <definedName name="_48__123Graph_BBIP__LA" localSheetId="29" hidden="1">#REF!</definedName>
    <definedName name="_48__123Graph_BBIP__LA" localSheetId="30" hidden="1">#REF!</definedName>
    <definedName name="_48__123Graph_BBIP__LA" localSheetId="31" hidden="1">#REF!</definedName>
    <definedName name="_48__123Graph_BBIP__LA" localSheetId="32" hidden="1">#REF!</definedName>
    <definedName name="_48__123Graph_BBIP__LA" localSheetId="33" hidden="1">#REF!</definedName>
    <definedName name="_48__123Graph_BBIP__LA" localSheetId="37" hidden="1">#REF!</definedName>
    <definedName name="_48__123Graph_BBIP__LA" localSheetId="38" hidden="1">#REF!</definedName>
    <definedName name="_48__123Graph_BBIP__LA" localSheetId="39" hidden="1">#REF!</definedName>
    <definedName name="_48__123Graph_BBIP__LA" localSheetId="40" hidden="1">#REF!</definedName>
    <definedName name="_48__123Graph_BBIP__LA" localSheetId="41" hidden="1">#REF!</definedName>
    <definedName name="_48__123Graph_BBIP__LA" localSheetId="42" hidden="1">#REF!</definedName>
    <definedName name="_48__123Graph_BBIP__LA" localSheetId="44" hidden="1">#REF!</definedName>
    <definedName name="_48__123Graph_BBIP__LA" localSheetId="46" hidden="1">#REF!</definedName>
    <definedName name="_48__123Graph_BBIP__LA" localSheetId="47" hidden="1">#REF!</definedName>
    <definedName name="_48__123Graph_BBIP__LA" localSheetId="48" hidden="1">#REF!</definedName>
    <definedName name="_48__123Graph_BBIP__LA" localSheetId="49" hidden="1">#REF!</definedName>
    <definedName name="_48__123Graph_BBIP__LA" localSheetId="50" hidden="1">#REF!</definedName>
    <definedName name="_48__123Graph_BBIP__LA" localSheetId="51" hidden="1">#REF!</definedName>
    <definedName name="_48__123Graph_BBIP__LA" localSheetId="52" hidden="1">#REF!</definedName>
    <definedName name="_48__123Graph_BBIP__LA" localSheetId="53" hidden="1">#REF!</definedName>
    <definedName name="_48__123Graph_BBIP__LA" localSheetId="54" hidden="1">#REF!</definedName>
    <definedName name="_48__123Graph_BBIP__LA" localSheetId="58" hidden="1">#REF!</definedName>
    <definedName name="_48__123Graph_BBIP__LA" localSheetId="59" hidden="1">#REF!</definedName>
    <definedName name="_48__123Graph_BBIP__LA" localSheetId="0" hidden="1">#REF!</definedName>
    <definedName name="_48__123Graph_BBIP__LA" hidden="1">#REF!</definedName>
    <definedName name="_48__123Graph_CBIP__EE" localSheetId="2" hidden="1">#REF!</definedName>
    <definedName name="_48__123Graph_CBIP__EE" localSheetId="21" hidden="1">#REF!</definedName>
    <definedName name="_48__123Graph_CBIP__EE" localSheetId="34" hidden="1">#REF!</definedName>
    <definedName name="_48__123Graph_CBIP__EE" localSheetId="25" hidden="1">#REF!</definedName>
    <definedName name="_48__123Graph_CBIP__EE" localSheetId="26" hidden="1">#REF!</definedName>
    <definedName name="_48__123Graph_CBIP__EE" localSheetId="27" hidden="1">#REF!</definedName>
    <definedName name="_48__123Graph_CBIP__EE" localSheetId="28" hidden="1">#REF!</definedName>
    <definedName name="_48__123Graph_CBIP__EE" localSheetId="29" hidden="1">#REF!</definedName>
    <definedName name="_48__123Graph_CBIP__EE" localSheetId="30" hidden="1">#REF!</definedName>
    <definedName name="_48__123Graph_CBIP__EE" localSheetId="31" hidden="1">#REF!</definedName>
    <definedName name="_48__123Graph_CBIP__EE" localSheetId="32" hidden="1">#REF!</definedName>
    <definedName name="_48__123Graph_CBIP__EE" localSheetId="33" hidden="1">#REF!</definedName>
    <definedName name="_48__123Graph_CBIP__EE" localSheetId="43" hidden="1">#REF!</definedName>
    <definedName name="_48__123Graph_CBIP__EE" localSheetId="37" hidden="1">#REF!</definedName>
    <definedName name="_48__123Graph_CBIP__EE" localSheetId="38" hidden="1">#REF!</definedName>
    <definedName name="_48__123Graph_CBIP__EE" localSheetId="39" hidden="1">#REF!</definedName>
    <definedName name="_48__123Graph_CBIP__EE" localSheetId="40" hidden="1">#REF!</definedName>
    <definedName name="_48__123Graph_CBIP__EE" localSheetId="41" hidden="1">#REF!</definedName>
    <definedName name="_48__123Graph_CBIP__EE" localSheetId="42" hidden="1">#REF!</definedName>
    <definedName name="_48__123Graph_CBIP__EE" localSheetId="44" hidden="1">#REF!</definedName>
    <definedName name="_48__123Graph_CBIP__EE" localSheetId="46" hidden="1">#REF!</definedName>
    <definedName name="_48__123Graph_CBIP__EE" localSheetId="47" hidden="1">#REF!</definedName>
    <definedName name="_48__123Graph_CBIP__EE" localSheetId="48" hidden="1">#REF!</definedName>
    <definedName name="_48__123Graph_CBIP__EE" localSheetId="49" hidden="1">#REF!</definedName>
    <definedName name="_48__123Graph_CBIP__EE" localSheetId="50" hidden="1">#REF!</definedName>
    <definedName name="_48__123Graph_CBIP__EE" localSheetId="51" hidden="1">#REF!</definedName>
    <definedName name="_48__123Graph_CBIP__EE" localSheetId="52" hidden="1">#REF!</definedName>
    <definedName name="_48__123Graph_CBIP__EE" localSheetId="53" hidden="1">#REF!</definedName>
    <definedName name="_48__123Graph_CBIP__EE" localSheetId="54" hidden="1">#REF!</definedName>
    <definedName name="_48__123Graph_CBIP__EE" localSheetId="58" hidden="1">#REF!</definedName>
    <definedName name="_48__123Graph_CBIP__EE" localSheetId="59" hidden="1">#REF!</definedName>
    <definedName name="_48__123Graph_CBIP__EE" localSheetId="23" hidden="1">#REF!</definedName>
    <definedName name="_48__123Graph_CBIP__EE" hidden="1">#REF!</definedName>
    <definedName name="_5__123Graph_AAUTO__NA" localSheetId="2" hidden="1">#REF!</definedName>
    <definedName name="_5__123Graph_AAUTO__NA" localSheetId="34" hidden="1">#REF!</definedName>
    <definedName name="_5__123Graph_AAUTO__NA" localSheetId="25" hidden="1">#REF!</definedName>
    <definedName name="_5__123Graph_AAUTO__NA" localSheetId="26" hidden="1">#REF!</definedName>
    <definedName name="_5__123Graph_AAUTO__NA" localSheetId="27" hidden="1">#REF!</definedName>
    <definedName name="_5__123Graph_AAUTO__NA" localSheetId="28" hidden="1">#REF!</definedName>
    <definedName name="_5__123Graph_AAUTO__NA" localSheetId="29" hidden="1">#REF!</definedName>
    <definedName name="_5__123Graph_AAUTO__NA" localSheetId="30" hidden="1">#REF!</definedName>
    <definedName name="_5__123Graph_AAUTO__NA" localSheetId="31" hidden="1">#REF!</definedName>
    <definedName name="_5__123Graph_AAUTO__NA" localSheetId="32" hidden="1">#REF!</definedName>
    <definedName name="_5__123Graph_AAUTO__NA" localSheetId="33" hidden="1">#REF!</definedName>
    <definedName name="_5__123Graph_AAUTO__NA" localSheetId="37" hidden="1">#REF!</definedName>
    <definedName name="_5__123Graph_AAUTO__NA" localSheetId="38" hidden="1">#REF!</definedName>
    <definedName name="_5__123Graph_AAUTO__NA" localSheetId="39" hidden="1">#REF!</definedName>
    <definedName name="_5__123Graph_AAUTO__NA" localSheetId="40" hidden="1">#REF!</definedName>
    <definedName name="_5__123Graph_AAUTO__NA" localSheetId="41" hidden="1">#REF!</definedName>
    <definedName name="_5__123Graph_AAUTO__NA" localSheetId="42" hidden="1">#REF!</definedName>
    <definedName name="_5__123Graph_AAUTO__NA" localSheetId="44" hidden="1">#REF!</definedName>
    <definedName name="_5__123Graph_AAUTO__NA" localSheetId="46" hidden="1">#REF!</definedName>
    <definedName name="_5__123Graph_AAUTO__NA" localSheetId="47" hidden="1">#REF!</definedName>
    <definedName name="_5__123Graph_AAUTO__NA" localSheetId="48" hidden="1">#REF!</definedName>
    <definedName name="_5__123Graph_AAUTO__NA" localSheetId="49" hidden="1">#REF!</definedName>
    <definedName name="_5__123Graph_AAUTO__NA" localSheetId="50" hidden="1">#REF!</definedName>
    <definedName name="_5__123Graph_AAUTO__NA" localSheetId="51" hidden="1">#REF!</definedName>
    <definedName name="_5__123Graph_AAUTO__NA" localSheetId="52" hidden="1">#REF!</definedName>
    <definedName name="_5__123Graph_AAUTO__NA" localSheetId="53" hidden="1">#REF!</definedName>
    <definedName name="_5__123Graph_AAUTO__NA" localSheetId="54" hidden="1">#REF!</definedName>
    <definedName name="_5__123Graph_AAUTO__NA" localSheetId="59" hidden="1">#REF!</definedName>
    <definedName name="_5__123Graph_AAUTO__NA" hidden="1">#REF!</definedName>
    <definedName name="_5__123Graph_ABIP__EE" localSheetId="2" hidden="1">#REF!</definedName>
    <definedName name="_5__123Graph_ABIP__EE" localSheetId="21" hidden="1">#REF!</definedName>
    <definedName name="_5__123Graph_ABIP__EE" localSheetId="34" hidden="1">#REF!</definedName>
    <definedName name="_5__123Graph_ABIP__EE" localSheetId="25" hidden="1">#REF!</definedName>
    <definedName name="_5__123Graph_ABIP__EE" localSheetId="26" hidden="1">#REF!</definedName>
    <definedName name="_5__123Graph_ABIP__EE" localSheetId="27" hidden="1">#REF!</definedName>
    <definedName name="_5__123Graph_ABIP__EE" localSheetId="28" hidden="1">#REF!</definedName>
    <definedName name="_5__123Graph_ABIP__EE" localSheetId="29" hidden="1">#REF!</definedName>
    <definedName name="_5__123Graph_ABIP__EE" localSheetId="30" hidden="1">#REF!</definedName>
    <definedName name="_5__123Graph_ABIP__EE" localSheetId="31" hidden="1">#REF!</definedName>
    <definedName name="_5__123Graph_ABIP__EE" localSheetId="32" hidden="1">#REF!</definedName>
    <definedName name="_5__123Graph_ABIP__EE" localSheetId="33" hidden="1">#REF!</definedName>
    <definedName name="_5__123Graph_ABIP__EE" localSheetId="43" hidden="1">#REF!</definedName>
    <definedName name="_5__123Graph_ABIP__EE" localSheetId="37" hidden="1">#REF!</definedName>
    <definedName name="_5__123Graph_ABIP__EE" localSheetId="38" hidden="1">#REF!</definedName>
    <definedName name="_5__123Graph_ABIP__EE" localSheetId="39" hidden="1">#REF!</definedName>
    <definedName name="_5__123Graph_ABIP__EE" localSheetId="40" hidden="1">#REF!</definedName>
    <definedName name="_5__123Graph_ABIP__EE" localSheetId="41" hidden="1">#REF!</definedName>
    <definedName name="_5__123Graph_ABIP__EE" localSheetId="42" hidden="1">#REF!</definedName>
    <definedName name="_5__123Graph_ABIP__EE" localSheetId="44" hidden="1">#REF!</definedName>
    <definedName name="_5__123Graph_ABIP__EE" localSheetId="46" hidden="1">#REF!</definedName>
    <definedName name="_5__123Graph_ABIP__EE" localSheetId="47" hidden="1">#REF!</definedName>
    <definedName name="_5__123Graph_ABIP__EE" localSheetId="48" hidden="1">#REF!</definedName>
    <definedName name="_5__123Graph_ABIP__EE" localSheetId="49" hidden="1">#REF!</definedName>
    <definedName name="_5__123Graph_ABIP__EE" localSheetId="50" hidden="1">#REF!</definedName>
    <definedName name="_5__123Graph_ABIP__EE" localSheetId="51" hidden="1">#REF!</definedName>
    <definedName name="_5__123Graph_ABIP__EE" localSheetId="52" hidden="1">#REF!</definedName>
    <definedName name="_5__123Graph_ABIP__EE" localSheetId="53" hidden="1">#REF!</definedName>
    <definedName name="_5__123Graph_ABIP__EE" localSheetId="54" hidden="1">#REF!</definedName>
    <definedName name="_5__123Graph_ABIP__EE" localSheetId="58" hidden="1">#REF!</definedName>
    <definedName name="_5__123Graph_ABIP__EE" localSheetId="59" hidden="1">#REF!</definedName>
    <definedName name="_5__123Graph_ABIP__EE" hidden="1">#REF!</definedName>
    <definedName name="_50__123Graph_AGDP_2" localSheetId="0" hidden="1">#REF!</definedName>
    <definedName name="_50__123Graph_AGDP_2" hidden="1">#REF!</definedName>
    <definedName name="_50__123Graph_CBIP__LA" localSheetId="2" hidden="1">#REF!</definedName>
    <definedName name="_50__123Graph_CBIP__LA" localSheetId="21" hidden="1">#REF!</definedName>
    <definedName name="_50__123Graph_CBIP__LA" localSheetId="34" hidden="1">#REF!</definedName>
    <definedName name="_50__123Graph_CBIP__LA" localSheetId="25" hidden="1">#REF!</definedName>
    <definedName name="_50__123Graph_CBIP__LA" localSheetId="26" hidden="1">#REF!</definedName>
    <definedName name="_50__123Graph_CBIP__LA" localSheetId="27" hidden="1">#REF!</definedName>
    <definedName name="_50__123Graph_CBIP__LA" localSheetId="28" hidden="1">#REF!</definedName>
    <definedName name="_50__123Graph_CBIP__LA" localSheetId="29" hidden="1">#REF!</definedName>
    <definedName name="_50__123Graph_CBIP__LA" localSheetId="30" hidden="1">#REF!</definedName>
    <definedName name="_50__123Graph_CBIP__LA" localSheetId="31" hidden="1">#REF!</definedName>
    <definedName name="_50__123Graph_CBIP__LA" localSheetId="32" hidden="1">#REF!</definedName>
    <definedName name="_50__123Graph_CBIP__LA" localSheetId="33" hidden="1">#REF!</definedName>
    <definedName name="_50__123Graph_CBIP__LA" localSheetId="43" hidden="1">#REF!</definedName>
    <definedName name="_50__123Graph_CBIP__LA" localSheetId="37" hidden="1">#REF!</definedName>
    <definedName name="_50__123Graph_CBIP__LA" localSheetId="38" hidden="1">#REF!</definedName>
    <definedName name="_50__123Graph_CBIP__LA" localSheetId="39" hidden="1">#REF!</definedName>
    <definedName name="_50__123Graph_CBIP__LA" localSheetId="40" hidden="1">#REF!</definedName>
    <definedName name="_50__123Graph_CBIP__LA" localSheetId="41" hidden="1">#REF!</definedName>
    <definedName name="_50__123Graph_CBIP__LA" localSheetId="42" hidden="1">#REF!</definedName>
    <definedName name="_50__123Graph_CBIP__LA" localSheetId="44" hidden="1">#REF!</definedName>
    <definedName name="_50__123Graph_CBIP__LA" localSheetId="46" hidden="1">#REF!</definedName>
    <definedName name="_50__123Graph_CBIP__LA" localSheetId="47" hidden="1">#REF!</definedName>
    <definedName name="_50__123Graph_CBIP__LA" localSheetId="48" hidden="1">#REF!</definedName>
    <definedName name="_50__123Graph_CBIP__LA" localSheetId="49" hidden="1">#REF!</definedName>
    <definedName name="_50__123Graph_CBIP__LA" localSheetId="50" hidden="1">#REF!</definedName>
    <definedName name="_50__123Graph_CBIP__LA" localSheetId="51" hidden="1">#REF!</definedName>
    <definedName name="_50__123Graph_CBIP__LA" localSheetId="52" hidden="1">#REF!</definedName>
    <definedName name="_50__123Graph_CBIP__LA" localSheetId="53" hidden="1">#REF!</definedName>
    <definedName name="_50__123Graph_CBIP__LA" localSheetId="54" hidden="1">#REF!</definedName>
    <definedName name="_50__123Graph_CBIP__LA" localSheetId="58" hidden="1">#REF!</definedName>
    <definedName name="_50__123Graph_CBIP__LA" localSheetId="59" hidden="1">#REF!</definedName>
    <definedName name="_50__123Graph_CBIP__LA" localSheetId="23" hidden="1">#REF!</definedName>
    <definedName name="_50__123Graph_CBIP__LA" localSheetId="0" hidden="1">#REF!</definedName>
    <definedName name="_50__123Graph_CBIP__LA" hidden="1">#REF!</definedName>
    <definedName name="_51__123Graph_BBIP__SE" localSheetId="2" hidden="1">#REF!</definedName>
    <definedName name="_51__123Graph_BBIP__SE" localSheetId="34" hidden="1">#REF!</definedName>
    <definedName name="_51__123Graph_BBIP__SE" localSheetId="25" hidden="1">#REF!</definedName>
    <definedName name="_51__123Graph_BBIP__SE" localSheetId="26" hidden="1">#REF!</definedName>
    <definedName name="_51__123Graph_BBIP__SE" localSheetId="27" hidden="1">#REF!</definedName>
    <definedName name="_51__123Graph_BBIP__SE" localSheetId="28" hidden="1">#REF!</definedName>
    <definedName name="_51__123Graph_BBIP__SE" localSheetId="29" hidden="1">#REF!</definedName>
    <definedName name="_51__123Graph_BBIP__SE" localSheetId="30" hidden="1">#REF!</definedName>
    <definedName name="_51__123Graph_BBIP__SE" localSheetId="31" hidden="1">#REF!</definedName>
    <definedName name="_51__123Graph_BBIP__SE" localSheetId="32" hidden="1">#REF!</definedName>
    <definedName name="_51__123Graph_BBIP__SE" localSheetId="33" hidden="1">#REF!</definedName>
    <definedName name="_51__123Graph_BBIP__SE" localSheetId="37" hidden="1">#REF!</definedName>
    <definedName name="_51__123Graph_BBIP__SE" localSheetId="38" hidden="1">#REF!</definedName>
    <definedName name="_51__123Graph_BBIP__SE" localSheetId="39" hidden="1">#REF!</definedName>
    <definedName name="_51__123Graph_BBIP__SE" localSheetId="40" hidden="1">#REF!</definedName>
    <definedName name="_51__123Graph_BBIP__SE" localSheetId="41" hidden="1">#REF!</definedName>
    <definedName name="_51__123Graph_BBIP__SE" localSheetId="42" hidden="1">#REF!</definedName>
    <definedName name="_51__123Graph_BBIP__SE" localSheetId="44" hidden="1">#REF!</definedName>
    <definedName name="_51__123Graph_BBIP__SE" localSheetId="46" hidden="1">#REF!</definedName>
    <definedName name="_51__123Graph_BBIP__SE" localSheetId="47" hidden="1">#REF!</definedName>
    <definedName name="_51__123Graph_BBIP__SE" localSheetId="48" hidden="1">#REF!</definedName>
    <definedName name="_51__123Graph_BBIP__SE" localSheetId="49" hidden="1">#REF!</definedName>
    <definedName name="_51__123Graph_BBIP__SE" localSheetId="50" hidden="1">#REF!</definedName>
    <definedName name="_51__123Graph_BBIP__SE" localSheetId="51" hidden="1">#REF!</definedName>
    <definedName name="_51__123Graph_BBIP__SE" localSheetId="52" hidden="1">#REF!</definedName>
    <definedName name="_51__123Graph_BBIP__SE" localSheetId="53" hidden="1">#REF!</definedName>
    <definedName name="_51__123Graph_BBIP__SE" localSheetId="54" hidden="1">#REF!</definedName>
    <definedName name="_51__123Graph_BBIP__SE" localSheetId="58" hidden="1">#REF!</definedName>
    <definedName name="_51__123Graph_BBIP__SE" localSheetId="59" hidden="1">#REF!</definedName>
    <definedName name="_51__123Graph_BBIP__SE" localSheetId="0" hidden="1">#REF!</definedName>
    <definedName name="_51__123Graph_BBIP__SE" hidden="1">#REF!</definedName>
    <definedName name="_52__123Graph_BBAU_E" localSheetId="2" hidden="1">#REF!</definedName>
    <definedName name="_52__123Graph_BBAU_E" localSheetId="21" hidden="1">#REF!</definedName>
    <definedName name="_52__123Graph_BBAU_E" localSheetId="34" hidden="1">#REF!</definedName>
    <definedName name="_52__123Graph_BBAU_E" localSheetId="25" hidden="1">#REF!</definedName>
    <definedName name="_52__123Graph_BBAU_E" localSheetId="26" hidden="1">#REF!</definedName>
    <definedName name="_52__123Graph_BBAU_E" localSheetId="27" hidden="1">#REF!</definedName>
    <definedName name="_52__123Graph_BBAU_E" localSheetId="28" hidden="1">#REF!</definedName>
    <definedName name="_52__123Graph_BBAU_E" localSheetId="29" hidden="1">#REF!</definedName>
    <definedName name="_52__123Graph_BBAU_E" localSheetId="30" hidden="1">#REF!</definedName>
    <definedName name="_52__123Graph_BBAU_E" localSheetId="31" hidden="1">#REF!</definedName>
    <definedName name="_52__123Graph_BBAU_E" localSheetId="32" hidden="1">#REF!</definedName>
    <definedName name="_52__123Graph_BBAU_E" localSheetId="33" hidden="1">#REF!</definedName>
    <definedName name="_52__123Graph_BBAU_E" localSheetId="43" hidden="1">#REF!</definedName>
    <definedName name="_52__123Graph_BBAU_E" localSheetId="37" hidden="1">#REF!</definedName>
    <definedName name="_52__123Graph_BBAU_E" localSheetId="38" hidden="1">#REF!</definedName>
    <definedName name="_52__123Graph_BBAU_E" localSheetId="39" hidden="1">#REF!</definedName>
    <definedName name="_52__123Graph_BBAU_E" localSheetId="40" hidden="1">#REF!</definedName>
    <definedName name="_52__123Graph_BBAU_E" localSheetId="41" hidden="1">#REF!</definedName>
    <definedName name="_52__123Graph_BBAU_E" localSheetId="42" hidden="1">#REF!</definedName>
    <definedName name="_52__123Graph_BBAU_E" localSheetId="44" hidden="1">#REF!</definedName>
    <definedName name="_52__123Graph_BBAU_E" localSheetId="46" hidden="1">#REF!</definedName>
    <definedName name="_52__123Graph_BBAU_E" localSheetId="47" hidden="1">#REF!</definedName>
    <definedName name="_52__123Graph_BBAU_E" localSheetId="48" hidden="1">#REF!</definedName>
    <definedName name="_52__123Graph_BBAU_E" localSheetId="49" hidden="1">#REF!</definedName>
    <definedName name="_52__123Graph_BBAU_E" localSheetId="50" hidden="1">#REF!</definedName>
    <definedName name="_52__123Graph_BBAU_E" localSheetId="51" hidden="1">#REF!</definedName>
    <definedName name="_52__123Graph_BBAU_E" localSheetId="52" hidden="1">#REF!</definedName>
    <definedName name="_52__123Graph_BBAU_E" localSheetId="53" hidden="1">#REF!</definedName>
    <definedName name="_52__123Graph_BBAU_E" localSheetId="54" hidden="1">#REF!</definedName>
    <definedName name="_52__123Graph_BBAU_E" localSheetId="58" hidden="1">#REF!</definedName>
    <definedName name="_52__123Graph_BBAU_E" localSheetId="59" hidden="1">#REF!</definedName>
    <definedName name="_52__123Graph_BBAU_E" localSheetId="23" hidden="1">#REF!</definedName>
    <definedName name="_52__123Graph_BBAU_E" hidden="1">#REF!</definedName>
    <definedName name="_52__123Graph_BBIP__LA" localSheetId="2" hidden="1">#REF!</definedName>
    <definedName name="_52__123Graph_BBIP__LA" localSheetId="21" hidden="1">#REF!</definedName>
    <definedName name="_52__123Graph_BBIP__LA" localSheetId="34" hidden="1">#REF!</definedName>
    <definedName name="_52__123Graph_BBIP__LA" localSheetId="25" hidden="1">#REF!</definedName>
    <definedName name="_52__123Graph_BBIP__LA" localSheetId="26" hidden="1">#REF!</definedName>
    <definedName name="_52__123Graph_BBIP__LA" localSheetId="27" hidden="1">#REF!</definedName>
    <definedName name="_52__123Graph_BBIP__LA" localSheetId="28" hidden="1">#REF!</definedName>
    <definedName name="_52__123Graph_BBIP__LA" localSheetId="29" hidden="1">#REF!</definedName>
    <definedName name="_52__123Graph_BBIP__LA" localSheetId="30" hidden="1">#REF!</definedName>
    <definedName name="_52__123Graph_BBIP__LA" localSheetId="31" hidden="1">#REF!</definedName>
    <definedName name="_52__123Graph_BBIP__LA" localSheetId="32" hidden="1">#REF!</definedName>
    <definedName name="_52__123Graph_BBIP__LA" localSheetId="33" hidden="1">#REF!</definedName>
    <definedName name="_52__123Graph_BBIP__LA" localSheetId="43" hidden="1">#REF!</definedName>
    <definedName name="_52__123Graph_BBIP__LA" localSheetId="37" hidden="1">#REF!</definedName>
    <definedName name="_52__123Graph_BBIP__LA" localSheetId="38" hidden="1">#REF!</definedName>
    <definedName name="_52__123Graph_BBIP__LA" localSheetId="39" hidden="1">#REF!</definedName>
    <definedName name="_52__123Graph_BBIP__LA" localSheetId="40" hidden="1">#REF!</definedName>
    <definedName name="_52__123Graph_BBIP__LA" localSheetId="41" hidden="1">#REF!</definedName>
    <definedName name="_52__123Graph_BBIP__LA" localSheetId="42" hidden="1">#REF!</definedName>
    <definedName name="_52__123Graph_BBIP__LA" localSheetId="44" hidden="1">#REF!</definedName>
    <definedName name="_52__123Graph_BBIP__LA" localSheetId="46" hidden="1">#REF!</definedName>
    <definedName name="_52__123Graph_BBIP__LA" localSheetId="47" hidden="1">#REF!</definedName>
    <definedName name="_52__123Graph_BBIP__LA" localSheetId="48" hidden="1">#REF!</definedName>
    <definedName name="_52__123Graph_BBIP__LA" localSheetId="49" hidden="1">#REF!</definedName>
    <definedName name="_52__123Graph_BBIP__LA" localSheetId="50" hidden="1">#REF!</definedName>
    <definedName name="_52__123Graph_BBIP__LA" localSheetId="51" hidden="1">#REF!</definedName>
    <definedName name="_52__123Graph_BBIP__LA" localSheetId="52" hidden="1">#REF!</definedName>
    <definedName name="_52__123Graph_BBIP__LA" localSheetId="53" hidden="1">#REF!</definedName>
    <definedName name="_52__123Graph_BBIP__LA" localSheetId="54" hidden="1">#REF!</definedName>
    <definedName name="_52__123Graph_BBIP__LA" localSheetId="59" hidden="1">#REF!</definedName>
    <definedName name="_52__123Graph_BBIP__LA" localSheetId="0" hidden="1">#REF!</definedName>
    <definedName name="_52__123Graph_BBIP__LA" hidden="1">#REF!</definedName>
    <definedName name="_52__123Graph_CBIP__SE" localSheetId="2" hidden="1">#REF!</definedName>
    <definedName name="_52__123Graph_CBIP__SE" localSheetId="21" hidden="1">#REF!</definedName>
    <definedName name="_52__123Graph_CBIP__SE" localSheetId="34" hidden="1">#REF!</definedName>
    <definedName name="_52__123Graph_CBIP__SE" localSheetId="25" hidden="1">#REF!</definedName>
    <definedName name="_52__123Graph_CBIP__SE" localSheetId="26" hidden="1">#REF!</definedName>
    <definedName name="_52__123Graph_CBIP__SE" localSheetId="27" hidden="1">#REF!</definedName>
    <definedName name="_52__123Graph_CBIP__SE" localSheetId="28" hidden="1">#REF!</definedName>
    <definedName name="_52__123Graph_CBIP__SE" localSheetId="29" hidden="1">#REF!</definedName>
    <definedName name="_52__123Graph_CBIP__SE" localSheetId="30" hidden="1">#REF!</definedName>
    <definedName name="_52__123Graph_CBIP__SE" localSheetId="31" hidden="1">#REF!</definedName>
    <definedName name="_52__123Graph_CBIP__SE" localSheetId="32" hidden="1">#REF!</definedName>
    <definedName name="_52__123Graph_CBIP__SE" localSheetId="33" hidden="1">#REF!</definedName>
    <definedName name="_52__123Graph_CBIP__SE" localSheetId="43" hidden="1">#REF!</definedName>
    <definedName name="_52__123Graph_CBIP__SE" localSheetId="37" hidden="1">#REF!</definedName>
    <definedName name="_52__123Graph_CBIP__SE" localSheetId="38" hidden="1">#REF!</definedName>
    <definedName name="_52__123Graph_CBIP__SE" localSheetId="39" hidden="1">#REF!</definedName>
    <definedName name="_52__123Graph_CBIP__SE" localSheetId="40" hidden="1">#REF!</definedName>
    <definedName name="_52__123Graph_CBIP__SE" localSheetId="41" hidden="1">#REF!</definedName>
    <definedName name="_52__123Graph_CBIP__SE" localSheetId="42" hidden="1">#REF!</definedName>
    <definedName name="_52__123Graph_CBIP__SE" localSheetId="44" hidden="1">#REF!</definedName>
    <definedName name="_52__123Graph_CBIP__SE" localSheetId="46" hidden="1">#REF!</definedName>
    <definedName name="_52__123Graph_CBIP__SE" localSheetId="47" hidden="1">#REF!</definedName>
    <definedName name="_52__123Graph_CBIP__SE" localSheetId="48" hidden="1">#REF!</definedName>
    <definedName name="_52__123Graph_CBIP__SE" localSheetId="49" hidden="1">#REF!</definedName>
    <definedName name="_52__123Graph_CBIP__SE" localSheetId="50" hidden="1">#REF!</definedName>
    <definedName name="_52__123Graph_CBIP__SE" localSheetId="51" hidden="1">#REF!</definedName>
    <definedName name="_52__123Graph_CBIP__SE" localSheetId="52" hidden="1">#REF!</definedName>
    <definedName name="_52__123Graph_CBIP__SE" localSheetId="53" hidden="1">#REF!</definedName>
    <definedName name="_52__123Graph_CBIP__SE" localSheetId="54" hidden="1">#REF!</definedName>
    <definedName name="_52__123Graph_CBIP__SE" localSheetId="58" hidden="1">#REF!</definedName>
    <definedName name="_52__123Graph_CBIP__SE" localSheetId="59" hidden="1">#REF!</definedName>
    <definedName name="_52__123Graph_CBIP__SE" localSheetId="23" hidden="1">#REF!</definedName>
    <definedName name="_52__123Graph_CBIP__SE" hidden="1">#REF!</definedName>
    <definedName name="_54__123Graph_BBIP__WA" localSheetId="2" hidden="1">#REF!</definedName>
    <definedName name="_54__123Graph_BBIP__WA" localSheetId="34" hidden="1">#REF!</definedName>
    <definedName name="_54__123Graph_BBIP__WA" localSheetId="25" hidden="1">#REF!</definedName>
    <definedName name="_54__123Graph_BBIP__WA" localSheetId="26" hidden="1">#REF!</definedName>
    <definedName name="_54__123Graph_BBIP__WA" localSheetId="27" hidden="1">#REF!</definedName>
    <definedName name="_54__123Graph_BBIP__WA" localSheetId="28" hidden="1">#REF!</definedName>
    <definedName name="_54__123Graph_BBIP__WA" localSheetId="29" hidden="1">#REF!</definedName>
    <definedName name="_54__123Graph_BBIP__WA" localSheetId="30" hidden="1">#REF!</definedName>
    <definedName name="_54__123Graph_BBIP__WA" localSheetId="31" hidden="1">#REF!</definedName>
    <definedName name="_54__123Graph_BBIP__WA" localSheetId="32" hidden="1">#REF!</definedName>
    <definedName name="_54__123Graph_BBIP__WA" localSheetId="33" hidden="1">#REF!</definedName>
    <definedName name="_54__123Graph_BBIP__WA" localSheetId="37" hidden="1">#REF!</definedName>
    <definedName name="_54__123Graph_BBIP__WA" localSheetId="38" hidden="1">#REF!</definedName>
    <definedName name="_54__123Graph_BBIP__WA" localSheetId="39" hidden="1">#REF!</definedName>
    <definedName name="_54__123Graph_BBIP__WA" localSheetId="40" hidden="1">#REF!</definedName>
    <definedName name="_54__123Graph_BBIP__WA" localSheetId="41" hidden="1">#REF!</definedName>
    <definedName name="_54__123Graph_BBIP__WA" localSheetId="42" hidden="1">#REF!</definedName>
    <definedName name="_54__123Graph_BBIP__WA" localSheetId="44" hidden="1">#REF!</definedName>
    <definedName name="_54__123Graph_BBIP__WA" localSheetId="46" hidden="1">#REF!</definedName>
    <definedName name="_54__123Graph_BBIP__WA" localSheetId="47" hidden="1">#REF!</definedName>
    <definedName name="_54__123Graph_BBIP__WA" localSheetId="48" hidden="1">#REF!</definedName>
    <definedName name="_54__123Graph_BBIP__WA" localSheetId="49" hidden="1">#REF!</definedName>
    <definedName name="_54__123Graph_BBIP__WA" localSheetId="50" hidden="1">#REF!</definedName>
    <definedName name="_54__123Graph_BBIP__WA" localSheetId="51" hidden="1">#REF!</definedName>
    <definedName name="_54__123Graph_BBIP__WA" localSheetId="52" hidden="1">#REF!</definedName>
    <definedName name="_54__123Graph_BBIP__WA" localSheetId="53" hidden="1">#REF!</definedName>
    <definedName name="_54__123Graph_BBIP__WA" localSheetId="54" hidden="1">#REF!</definedName>
    <definedName name="_54__123Graph_BBIP__WA" localSheetId="58" hidden="1">#REF!</definedName>
    <definedName name="_54__123Graph_BBIP__WA" localSheetId="59" hidden="1">#REF!</definedName>
    <definedName name="_54__123Graph_BBIP__WA" localSheetId="0" hidden="1">#REF!</definedName>
    <definedName name="_54__123Graph_BBIP__WA" hidden="1">#REF!</definedName>
    <definedName name="_54__123Graph_CBIP__WA" localSheetId="2" hidden="1">#REF!</definedName>
    <definedName name="_54__123Graph_CBIP__WA" localSheetId="21" hidden="1">#REF!</definedName>
    <definedName name="_54__123Graph_CBIP__WA" localSheetId="34" hidden="1">#REF!</definedName>
    <definedName name="_54__123Graph_CBIP__WA" localSheetId="25" hidden="1">#REF!</definedName>
    <definedName name="_54__123Graph_CBIP__WA" localSheetId="26" hidden="1">#REF!</definedName>
    <definedName name="_54__123Graph_CBIP__WA" localSheetId="27" hidden="1">#REF!</definedName>
    <definedName name="_54__123Graph_CBIP__WA" localSheetId="28" hidden="1">#REF!</definedName>
    <definedName name="_54__123Graph_CBIP__WA" localSheetId="29" hidden="1">#REF!</definedName>
    <definedName name="_54__123Graph_CBIP__WA" localSheetId="30" hidden="1">#REF!</definedName>
    <definedName name="_54__123Graph_CBIP__WA" localSheetId="31" hidden="1">#REF!</definedName>
    <definedName name="_54__123Graph_CBIP__WA" localSheetId="32" hidden="1">#REF!</definedName>
    <definedName name="_54__123Graph_CBIP__WA" localSheetId="33" hidden="1">#REF!</definedName>
    <definedName name="_54__123Graph_CBIP__WA" localSheetId="43" hidden="1">#REF!</definedName>
    <definedName name="_54__123Graph_CBIP__WA" localSheetId="37" hidden="1">#REF!</definedName>
    <definedName name="_54__123Graph_CBIP__WA" localSheetId="38" hidden="1">#REF!</definedName>
    <definedName name="_54__123Graph_CBIP__WA" localSheetId="39" hidden="1">#REF!</definedName>
    <definedName name="_54__123Graph_CBIP__WA" localSheetId="40" hidden="1">#REF!</definedName>
    <definedName name="_54__123Graph_CBIP__WA" localSheetId="41" hidden="1">#REF!</definedName>
    <definedName name="_54__123Graph_CBIP__WA" localSheetId="42" hidden="1">#REF!</definedName>
    <definedName name="_54__123Graph_CBIP__WA" localSheetId="44" hidden="1">#REF!</definedName>
    <definedName name="_54__123Graph_CBIP__WA" localSheetId="46" hidden="1">#REF!</definedName>
    <definedName name="_54__123Graph_CBIP__WA" localSheetId="47" hidden="1">#REF!</definedName>
    <definedName name="_54__123Graph_CBIP__WA" localSheetId="48" hidden="1">#REF!</definedName>
    <definedName name="_54__123Graph_CBIP__WA" localSheetId="49" hidden="1">#REF!</definedName>
    <definedName name="_54__123Graph_CBIP__WA" localSheetId="50" hidden="1">#REF!</definedName>
    <definedName name="_54__123Graph_CBIP__WA" localSheetId="51" hidden="1">#REF!</definedName>
    <definedName name="_54__123Graph_CBIP__WA" localSheetId="52" hidden="1">#REF!</definedName>
    <definedName name="_54__123Graph_CBIP__WA" localSheetId="53" hidden="1">#REF!</definedName>
    <definedName name="_54__123Graph_CBIP__WA" localSheetId="54" hidden="1">#REF!</definedName>
    <definedName name="_54__123Graph_CBIP__WA" localSheetId="58" hidden="1">#REF!</definedName>
    <definedName name="_54__123Graph_CBIP__WA" localSheetId="59" hidden="1">#REF!</definedName>
    <definedName name="_54__123Graph_CBIP__WA" localSheetId="23" hidden="1">#REF!</definedName>
    <definedName name="_54__123Graph_CBIP__WA" hidden="1">#REF!</definedName>
    <definedName name="_55__123Graph_BAUTO__NA" localSheetId="2" hidden="1">#REF!</definedName>
    <definedName name="_55__123Graph_BAUTO__NA" localSheetId="34" hidden="1">#REF!</definedName>
    <definedName name="_55__123Graph_BAUTO__NA" localSheetId="25" hidden="1">#REF!</definedName>
    <definedName name="_55__123Graph_BAUTO__NA" localSheetId="26" hidden="1">#REF!</definedName>
    <definedName name="_55__123Graph_BAUTO__NA" localSheetId="27" hidden="1">#REF!</definedName>
    <definedName name="_55__123Graph_BAUTO__NA" localSheetId="28" hidden="1">#REF!</definedName>
    <definedName name="_55__123Graph_BAUTO__NA" localSheetId="29" hidden="1">#REF!</definedName>
    <definedName name="_55__123Graph_BAUTO__NA" localSheetId="30" hidden="1">#REF!</definedName>
    <definedName name="_55__123Graph_BAUTO__NA" localSheetId="31" hidden="1">#REF!</definedName>
    <definedName name="_55__123Graph_BAUTO__NA" localSheetId="32" hidden="1">#REF!</definedName>
    <definedName name="_55__123Graph_BAUTO__NA" localSheetId="33" hidden="1">#REF!</definedName>
    <definedName name="_55__123Graph_BAUTO__NA" localSheetId="37" hidden="1">#REF!</definedName>
    <definedName name="_55__123Graph_BAUTO__NA" localSheetId="38" hidden="1">#REF!</definedName>
    <definedName name="_55__123Graph_BAUTO__NA" localSheetId="39" hidden="1">#REF!</definedName>
    <definedName name="_55__123Graph_BAUTO__NA" localSheetId="40" hidden="1">#REF!</definedName>
    <definedName name="_55__123Graph_BAUTO__NA" localSheetId="41" hidden="1">#REF!</definedName>
    <definedName name="_55__123Graph_BAUTO__NA" localSheetId="42" hidden="1">#REF!</definedName>
    <definedName name="_55__123Graph_BAUTO__NA" localSheetId="44" hidden="1">#REF!</definedName>
    <definedName name="_55__123Graph_BAUTO__NA" localSheetId="46" hidden="1">#REF!</definedName>
    <definedName name="_55__123Graph_BAUTO__NA" localSheetId="47" hidden="1">#REF!</definedName>
    <definedName name="_55__123Graph_BAUTO__NA" localSheetId="48" hidden="1">#REF!</definedName>
    <definedName name="_55__123Graph_BAUTO__NA" localSheetId="49" hidden="1">#REF!</definedName>
    <definedName name="_55__123Graph_BAUTO__NA" localSheetId="50" hidden="1">#REF!</definedName>
    <definedName name="_55__123Graph_BAUTO__NA" localSheetId="51" hidden="1">#REF!</definedName>
    <definedName name="_55__123Graph_BAUTO__NA" localSheetId="52" hidden="1">#REF!</definedName>
    <definedName name="_55__123Graph_BAUTO__NA" localSheetId="53" hidden="1">#REF!</definedName>
    <definedName name="_55__123Graph_BAUTO__NA" localSheetId="54" hidden="1">#REF!</definedName>
    <definedName name="_55__123Graph_BAUTO__NA" localSheetId="59" hidden="1">#REF!</definedName>
    <definedName name="_55__123Graph_BAUTO__NA" hidden="1">#REF!</definedName>
    <definedName name="_56__123Graph_BBIP__AF" localSheetId="2" hidden="1">#REF!</definedName>
    <definedName name="_56__123Graph_BBIP__AF" localSheetId="21" hidden="1">#REF!</definedName>
    <definedName name="_56__123Graph_BBIP__AF" localSheetId="34" hidden="1">#REF!</definedName>
    <definedName name="_56__123Graph_BBIP__AF" localSheetId="25" hidden="1">#REF!</definedName>
    <definedName name="_56__123Graph_BBIP__AF" localSheetId="26" hidden="1">#REF!</definedName>
    <definedName name="_56__123Graph_BBIP__AF" localSheetId="27" hidden="1">#REF!</definedName>
    <definedName name="_56__123Graph_BBIP__AF" localSheetId="28" hidden="1">#REF!</definedName>
    <definedName name="_56__123Graph_BBIP__AF" localSheetId="29" hidden="1">#REF!</definedName>
    <definedName name="_56__123Graph_BBIP__AF" localSheetId="30" hidden="1">#REF!</definedName>
    <definedName name="_56__123Graph_BBIP__AF" localSheetId="31" hidden="1">#REF!</definedName>
    <definedName name="_56__123Graph_BBIP__AF" localSheetId="32" hidden="1">#REF!</definedName>
    <definedName name="_56__123Graph_BBIP__AF" localSheetId="33" hidden="1">#REF!</definedName>
    <definedName name="_56__123Graph_BBIP__AF" localSheetId="43" hidden="1">#REF!</definedName>
    <definedName name="_56__123Graph_BBIP__AF" localSheetId="37" hidden="1">#REF!</definedName>
    <definedName name="_56__123Graph_BBIP__AF" localSheetId="38" hidden="1">#REF!</definedName>
    <definedName name="_56__123Graph_BBIP__AF" localSheetId="39" hidden="1">#REF!</definedName>
    <definedName name="_56__123Graph_BBIP__AF" localSheetId="40" hidden="1">#REF!</definedName>
    <definedName name="_56__123Graph_BBIP__AF" localSheetId="41" hidden="1">#REF!</definedName>
    <definedName name="_56__123Graph_BBIP__AF" localSheetId="42" hidden="1">#REF!</definedName>
    <definedName name="_56__123Graph_BBIP__AF" localSheetId="44" hidden="1">#REF!</definedName>
    <definedName name="_56__123Graph_BBIP__AF" localSheetId="46" hidden="1">#REF!</definedName>
    <definedName name="_56__123Graph_BBIP__AF" localSheetId="47" hidden="1">#REF!</definedName>
    <definedName name="_56__123Graph_BBIP__AF" localSheetId="48" hidden="1">#REF!</definedName>
    <definedName name="_56__123Graph_BBIP__AF" localSheetId="49" hidden="1">#REF!</definedName>
    <definedName name="_56__123Graph_BBIP__AF" localSheetId="50" hidden="1">#REF!</definedName>
    <definedName name="_56__123Graph_BBIP__AF" localSheetId="51" hidden="1">#REF!</definedName>
    <definedName name="_56__123Graph_BBIP__AF" localSheetId="52" hidden="1">#REF!</definedName>
    <definedName name="_56__123Graph_BBIP__AF" localSheetId="53" hidden="1">#REF!</definedName>
    <definedName name="_56__123Graph_BBIP__AF" localSheetId="54" hidden="1">#REF!</definedName>
    <definedName name="_56__123Graph_BBIP__AF" localSheetId="59" hidden="1">#REF!</definedName>
    <definedName name="_56__123Graph_BBIP__AF" localSheetId="23" hidden="1">#REF!</definedName>
    <definedName name="_56__123Graph_BBIP__AF" hidden="1">#REF!</definedName>
    <definedName name="_56__123Graph_BBIP__SE" localSheetId="2" hidden="1">#REF!</definedName>
    <definedName name="_56__123Graph_BBIP__SE" localSheetId="21" hidden="1">#REF!</definedName>
    <definedName name="_56__123Graph_BBIP__SE" localSheetId="34" hidden="1">#REF!</definedName>
    <definedName name="_56__123Graph_BBIP__SE" localSheetId="26" hidden="1">#REF!</definedName>
    <definedName name="_56__123Graph_BBIP__SE" localSheetId="27" hidden="1">#REF!</definedName>
    <definedName name="_56__123Graph_BBIP__SE" localSheetId="28" hidden="1">#REF!</definedName>
    <definedName name="_56__123Graph_BBIP__SE" localSheetId="29" hidden="1">#REF!</definedName>
    <definedName name="_56__123Graph_BBIP__SE" localSheetId="30" hidden="1">#REF!</definedName>
    <definedName name="_56__123Graph_BBIP__SE" localSheetId="31" hidden="1">#REF!</definedName>
    <definedName name="_56__123Graph_BBIP__SE" localSheetId="33" hidden="1">#REF!</definedName>
    <definedName name="_56__123Graph_BBIP__SE" localSheetId="37" hidden="1">#REF!</definedName>
    <definedName name="_56__123Graph_BBIP__SE" localSheetId="38" hidden="1">#REF!</definedName>
    <definedName name="_56__123Graph_BBIP__SE" localSheetId="39" hidden="1">#REF!</definedName>
    <definedName name="_56__123Graph_BBIP__SE" localSheetId="40" hidden="1">#REF!</definedName>
    <definedName name="_56__123Graph_BBIP__SE" localSheetId="41" hidden="1">#REF!</definedName>
    <definedName name="_56__123Graph_BBIP__SE" localSheetId="42" hidden="1">#REF!</definedName>
    <definedName name="_56__123Graph_BBIP__SE" localSheetId="44" hidden="1">#REF!</definedName>
    <definedName name="_56__123Graph_BBIP__SE" localSheetId="46" hidden="1">#REF!</definedName>
    <definedName name="_56__123Graph_BBIP__SE" localSheetId="47" hidden="1">#REF!</definedName>
    <definedName name="_56__123Graph_BBIP__SE" localSheetId="48" hidden="1">#REF!</definedName>
    <definedName name="_56__123Graph_BBIP__SE" localSheetId="49" hidden="1">#REF!</definedName>
    <definedName name="_56__123Graph_BBIP__SE" localSheetId="50" hidden="1">#REF!</definedName>
    <definedName name="_56__123Graph_BBIP__SE" localSheetId="51" hidden="1">#REF!</definedName>
    <definedName name="_56__123Graph_BBIP__SE" localSheetId="52" hidden="1">#REF!</definedName>
    <definedName name="_56__123Graph_BBIP__SE" localSheetId="53" hidden="1">#REF!</definedName>
    <definedName name="_56__123Graph_BBIP__SE" localSheetId="54" hidden="1">#REF!</definedName>
    <definedName name="_56__123Graph_BBIP__SE" localSheetId="59" hidden="1">#REF!</definedName>
    <definedName name="_56__123Graph_BBIP__SE" localSheetId="0" hidden="1">#REF!</definedName>
    <definedName name="_56__123Graph_BBIP__SE" hidden="1">#REF!</definedName>
    <definedName name="_56__123Graph_DAUTO" localSheetId="2" hidden="1">#REF!</definedName>
    <definedName name="_56__123Graph_DAUTO" localSheetId="21" hidden="1">#REF!</definedName>
    <definedName name="_56__123Graph_DAUTO" localSheetId="34" hidden="1">#REF!</definedName>
    <definedName name="_56__123Graph_DAUTO" localSheetId="25" hidden="1">#REF!</definedName>
    <definedName name="_56__123Graph_DAUTO" localSheetId="26" hidden="1">#REF!</definedName>
    <definedName name="_56__123Graph_DAUTO" localSheetId="27" hidden="1">#REF!</definedName>
    <definedName name="_56__123Graph_DAUTO" localSheetId="28" hidden="1">#REF!</definedName>
    <definedName name="_56__123Graph_DAUTO" localSheetId="29" hidden="1">#REF!</definedName>
    <definedName name="_56__123Graph_DAUTO" localSheetId="30" hidden="1">#REF!</definedName>
    <definedName name="_56__123Graph_DAUTO" localSheetId="31" hidden="1">#REF!</definedName>
    <definedName name="_56__123Graph_DAUTO" localSheetId="32" hidden="1">#REF!</definedName>
    <definedName name="_56__123Graph_DAUTO" localSheetId="33" hidden="1">#REF!</definedName>
    <definedName name="_56__123Graph_DAUTO" localSheetId="43" hidden="1">#REF!</definedName>
    <definedName name="_56__123Graph_DAUTO" localSheetId="37" hidden="1">#REF!</definedName>
    <definedName name="_56__123Graph_DAUTO" localSheetId="38" hidden="1">#REF!</definedName>
    <definedName name="_56__123Graph_DAUTO" localSheetId="39" hidden="1">#REF!</definedName>
    <definedName name="_56__123Graph_DAUTO" localSheetId="40" hidden="1">#REF!</definedName>
    <definedName name="_56__123Graph_DAUTO" localSheetId="41" hidden="1">#REF!</definedName>
    <definedName name="_56__123Graph_DAUTO" localSheetId="42" hidden="1">#REF!</definedName>
    <definedName name="_56__123Graph_DAUTO" localSheetId="44" hidden="1">#REF!</definedName>
    <definedName name="_56__123Graph_DAUTO" localSheetId="46" hidden="1">#REF!</definedName>
    <definedName name="_56__123Graph_DAUTO" localSheetId="47" hidden="1">#REF!</definedName>
    <definedName name="_56__123Graph_DAUTO" localSheetId="48" hidden="1">#REF!</definedName>
    <definedName name="_56__123Graph_DAUTO" localSheetId="49" hidden="1">#REF!</definedName>
    <definedName name="_56__123Graph_DAUTO" localSheetId="50" hidden="1">#REF!</definedName>
    <definedName name="_56__123Graph_DAUTO" localSheetId="51" hidden="1">#REF!</definedName>
    <definedName name="_56__123Graph_DAUTO" localSheetId="52" hidden="1">#REF!</definedName>
    <definedName name="_56__123Graph_DAUTO" localSheetId="53" hidden="1">#REF!</definedName>
    <definedName name="_56__123Graph_DAUTO" localSheetId="54" hidden="1">#REF!</definedName>
    <definedName name="_56__123Graph_DAUTO" localSheetId="58" hidden="1">#REF!</definedName>
    <definedName name="_56__123Graph_DAUTO" localSheetId="59" hidden="1">#REF!</definedName>
    <definedName name="_56__123Graph_DAUTO" localSheetId="23" hidden="1">#REF!</definedName>
    <definedName name="_56__123Graph_DAUTO" hidden="1">#REF!</definedName>
    <definedName name="_57__123Graph_CAUTO" localSheetId="2" hidden="1">#REF!</definedName>
    <definedName name="_57__123Graph_CAUTO" localSheetId="34" hidden="1">#REF!</definedName>
    <definedName name="_57__123Graph_CAUTO" localSheetId="25" hidden="1">#REF!</definedName>
    <definedName name="_57__123Graph_CAUTO" localSheetId="26" hidden="1">#REF!</definedName>
    <definedName name="_57__123Graph_CAUTO" localSheetId="27" hidden="1">#REF!</definedName>
    <definedName name="_57__123Graph_CAUTO" localSheetId="28" hidden="1">#REF!</definedName>
    <definedName name="_57__123Graph_CAUTO" localSheetId="29" hidden="1">#REF!</definedName>
    <definedName name="_57__123Graph_CAUTO" localSheetId="30" hidden="1">#REF!</definedName>
    <definedName name="_57__123Graph_CAUTO" localSheetId="31" hidden="1">#REF!</definedName>
    <definedName name="_57__123Graph_CAUTO" localSheetId="32" hidden="1">#REF!</definedName>
    <definedName name="_57__123Graph_CAUTO" localSheetId="33" hidden="1">#REF!</definedName>
    <definedName name="_57__123Graph_CAUTO" localSheetId="37" hidden="1">#REF!</definedName>
    <definedName name="_57__123Graph_CAUTO" localSheetId="38" hidden="1">#REF!</definedName>
    <definedName name="_57__123Graph_CAUTO" localSheetId="39" hidden="1">#REF!</definedName>
    <definedName name="_57__123Graph_CAUTO" localSheetId="40" hidden="1">#REF!</definedName>
    <definedName name="_57__123Graph_CAUTO" localSheetId="41" hidden="1">#REF!</definedName>
    <definedName name="_57__123Graph_CAUTO" localSheetId="42" hidden="1">#REF!</definedName>
    <definedName name="_57__123Graph_CAUTO" localSheetId="44" hidden="1">#REF!</definedName>
    <definedName name="_57__123Graph_CAUTO" localSheetId="46" hidden="1">#REF!</definedName>
    <definedName name="_57__123Graph_CAUTO" localSheetId="47" hidden="1">#REF!</definedName>
    <definedName name="_57__123Graph_CAUTO" localSheetId="48" hidden="1">#REF!</definedName>
    <definedName name="_57__123Graph_CAUTO" localSheetId="49" hidden="1">#REF!</definedName>
    <definedName name="_57__123Graph_CAUTO" localSheetId="50" hidden="1">#REF!</definedName>
    <definedName name="_57__123Graph_CAUTO" localSheetId="51" hidden="1">#REF!</definedName>
    <definedName name="_57__123Graph_CAUTO" localSheetId="52" hidden="1">#REF!</definedName>
    <definedName name="_57__123Graph_CAUTO" localSheetId="53" hidden="1">#REF!</definedName>
    <definedName name="_57__123Graph_CAUTO" localSheetId="54" hidden="1">#REF!</definedName>
    <definedName name="_57__123Graph_CAUTO" localSheetId="59" hidden="1">#REF!</definedName>
    <definedName name="_57__123Graph_CAUTO" hidden="1">#REF!</definedName>
    <definedName name="_58__123Graph_DAUTO_E" localSheetId="2" hidden="1">#REF!</definedName>
    <definedName name="_58__123Graph_DAUTO_E" localSheetId="21" hidden="1">#REF!</definedName>
    <definedName name="_58__123Graph_DAUTO_E" localSheetId="34" hidden="1">#REF!</definedName>
    <definedName name="_58__123Graph_DAUTO_E" localSheetId="25" hidden="1">#REF!</definedName>
    <definedName name="_58__123Graph_DAUTO_E" localSheetId="26" hidden="1">#REF!</definedName>
    <definedName name="_58__123Graph_DAUTO_E" localSheetId="27" hidden="1">#REF!</definedName>
    <definedName name="_58__123Graph_DAUTO_E" localSheetId="28" hidden="1">#REF!</definedName>
    <definedName name="_58__123Graph_DAUTO_E" localSheetId="29" hidden="1">#REF!</definedName>
    <definedName name="_58__123Graph_DAUTO_E" localSheetId="30" hidden="1">#REF!</definedName>
    <definedName name="_58__123Graph_DAUTO_E" localSheetId="31" hidden="1">#REF!</definedName>
    <definedName name="_58__123Graph_DAUTO_E" localSheetId="33" hidden="1">#REF!</definedName>
    <definedName name="_58__123Graph_DAUTO_E" localSheetId="37" hidden="1">#REF!</definedName>
    <definedName name="_58__123Graph_DAUTO_E" localSheetId="38" hidden="1">#REF!</definedName>
    <definedName name="_58__123Graph_DAUTO_E" localSheetId="39" hidden="1">#REF!</definedName>
    <definedName name="_58__123Graph_DAUTO_E" localSheetId="40" hidden="1">#REF!</definedName>
    <definedName name="_58__123Graph_DAUTO_E" localSheetId="41" hidden="1">#REF!</definedName>
    <definedName name="_58__123Graph_DAUTO_E" localSheetId="42" hidden="1">#REF!</definedName>
    <definedName name="_58__123Graph_DAUTO_E" localSheetId="44" hidden="1">#REF!</definedName>
    <definedName name="_58__123Graph_DAUTO_E" localSheetId="46" hidden="1">#REF!</definedName>
    <definedName name="_58__123Graph_DAUTO_E" localSheetId="47" hidden="1">#REF!</definedName>
    <definedName name="_58__123Graph_DAUTO_E" localSheetId="48" hidden="1">#REF!</definedName>
    <definedName name="_58__123Graph_DAUTO_E" localSheetId="49" hidden="1">#REF!</definedName>
    <definedName name="_58__123Graph_DAUTO_E" localSheetId="50" hidden="1">#REF!</definedName>
    <definedName name="_58__123Graph_DAUTO_E" localSheetId="51" hidden="1">#REF!</definedName>
    <definedName name="_58__123Graph_DAUTO_E" localSheetId="52" hidden="1">#REF!</definedName>
    <definedName name="_58__123Graph_DAUTO_E" localSheetId="53" hidden="1">#REF!</definedName>
    <definedName name="_58__123Graph_DAUTO_E" localSheetId="54" hidden="1">#REF!</definedName>
    <definedName name="_58__123Graph_DAUTO_E" localSheetId="59" hidden="1">#REF!</definedName>
    <definedName name="_58__123Graph_DAUTO_E" localSheetId="23" hidden="1">#REF!</definedName>
    <definedName name="_58__123Graph_DAUTO_E" hidden="1">#REF!</definedName>
    <definedName name="_6__123Graph_ABAU" localSheetId="2" hidden="1">#REF!</definedName>
    <definedName name="_6__123Graph_ABAU" localSheetId="34" hidden="1">#REF!</definedName>
    <definedName name="_6__123Graph_ABAU" localSheetId="25" hidden="1">#REF!</definedName>
    <definedName name="_6__123Graph_ABAU" localSheetId="26" hidden="1">#REF!</definedName>
    <definedName name="_6__123Graph_ABAU" localSheetId="27" hidden="1">#REF!</definedName>
    <definedName name="_6__123Graph_ABAU" localSheetId="28" hidden="1">#REF!</definedName>
    <definedName name="_6__123Graph_ABAU" localSheetId="29" hidden="1">#REF!</definedName>
    <definedName name="_6__123Graph_ABAU" localSheetId="30" hidden="1">#REF!</definedName>
    <definedName name="_6__123Graph_ABAU" localSheetId="31" hidden="1">#REF!</definedName>
    <definedName name="_6__123Graph_ABAU" localSheetId="33" hidden="1">#REF!</definedName>
    <definedName name="_6__123Graph_ABAU" localSheetId="37" hidden="1">#REF!</definedName>
    <definedName name="_6__123Graph_ABAU" localSheetId="38" hidden="1">#REF!</definedName>
    <definedName name="_6__123Graph_ABAU" localSheetId="39" hidden="1">#REF!</definedName>
    <definedName name="_6__123Graph_ABAU" localSheetId="40" hidden="1">#REF!</definedName>
    <definedName name="_6__123Graph_ABAU" localSheetId="41" hidden="1">#REF!</definedName>
    <definedName name="_6__123Graph_ABAU" localSheetId="42" hidden="1">#REF!</definedName>
    <definedName name="_6__123Graph_ABAU" localSheetId="44" hidden="1">#REF!</definedName>
    <definedName name="_6__123Graph_ABAU" localSheetId="46" hidden="1">#REF!</definedName>
    <definedName name="_6__123Graph_ABAU" localSheetId="47" hidden="1">#REF!</definedName>
    <definedName name="_6__123Graph_ABAU" localSheetId="48" hidden="1">#REF!</definedName>
    <definedName name="_6__123Graph_ABAU" localSheetId="49" hidden="1">#REF!</definedName>
    <definedName name="_6__123Graph_ABAU" localSheetId="50" hidden="1">#REF!</definedName>
    <definedName name="_6__123Graph_ABAU" localSheetId="51" hidden="1">#REF!</definedName>
    <definedName name="_6__123Graph_ABAU" localSheetId="52" hidden="1">#REF!</definedName>
    <definedName name="_6__123Graph_ABAU" localSheetId="53" hidden="1">#REF!</definedName>
    <definedName name="_6__123Graph_ABAU" localSheetId="54" hidden="1">#REF!</definedName>
    <definedName name="_6__123Graph_ABAU" localSheetId="59" hidden="1">#REF!</definedName>
    <definedName name="_6__123Graph_ABAU" hidden="1">#REF!</definedName>
    <definedName name="_6__123Graph_ABAU_E" localSheetId="2" hidden="1">#REF!</definedName>
    <definedName name="_6__123Graph_ABAU_E" localSheetId="12" hidden="1">#REF!</definedName>
    <definedName name="_6__123Graph_ABAU_E" localSheetId="21" hidden="1">#REF!</definedName>
    <definedName name="_6__123Graph_ABAU_E" localSheetId="34" hidden="1">#REF!</definedName>
    <definedName name="_6__123Graph_ABAU_E" localSheetId="25" hidden="1">#REF!</definedName>
    <definedName name="_6__123Graph_ABAU_E" localSheetId="26" hidden="1">#REF!</definedName>
    <definedName name="_6__123Graph_ABAU_E" localSheetId="27" hidden="1">#REF!</definedName>
    <definedName name="_6__123Graph_ABAU_E" localSheetId="28" hidden="1">#REF!</definedName>
    <definedName name="_6__123Graph_ABAU_E" localSheetId="29" hidden="1">#REF!</definedName>
    <definedName name="_6__123Graph_ABAU_E" localSheetId="30" hidden="1">#REF!</definedName>
    <definedName name="_6__123Graph_ABAU_E" localSheetId="31" hidden="1">#REF!</definedName>
    <definedName name="_6__123Graph_ABAU_E" localSheetId="33" hidden="1">#REF!</definedName>
    <definedName name="_6__123Graph_ABAU_E" localSheetId="37" hidden="1">#REF!</definedName>
    <definedName name="_6__123Graph_ABAU_E" localSheetId="38" hidden="1">#REF!</definedName>
    <definedName name="_6__123Graph_ABAU_E" localSheetId="39" hidden="1">#REF!</definedName>
    <definedName name="_6__123Graph_ABAU_E" localSheetId="40" hidden="1">#REF!</definedName>
    <definedName name="_6__123Graph_ABAU_E" localSheetId="41" hidden="1">#REF!</definedName>
    <definedName name="_6__123Graph_ABAU_E" localSheetId="42" hidden="1">#REF!</definedName>
    <definedName name="_6__123Graph_ABAU_E" localSheetId="44" hidden="1">#REF!</definedName>
    <definedName name="_6__123Graph_ABAU_E" localSheetId="46" hidden="1">#REF!</definedName>
    <definedName name="_6__123Graph_ABAU_E" localSheetId="47" hidden="1">#REF!</definedName>
    <definedName name="_6__123Graph_ABAU_E" localSheetId="48" hidden="1">#REF!</definedName>
    <definedName name="_6__123Graph_ABAU_E" localSheetId="49" hidden="1">#REF!</definedName>
    <definedName name="_6__123Graph_ABAU_E" localSheetId="50" hidden="1">#REF!</definedName>
    <definedName name="_6__123Graph_ABAU_E" localSheetId="51" hidden="1">#REF!</definedName>
    <definedName name="_6__123Graph_ABAU_E" localSheetId="52" hidden="1">#REF!</definedName>
    <definedName name="_6__123Graph_ABAU_E" localSheetId="53" hidden="1">#REF!</definedName>
    <definedName name="_6__123Graph_ABAU_E" localSheetId="54" hidden="1">#REF!</definedName>
    <definedName name="_6__123Graph_ABAU_E" localSheetId="59" hidden="1">#REF!</definedName>
    <definedName name="_6__123Graph_ABAU_E" localSheetId="23" hidden="1">#REF!</definedName>
    <definedName name="_6__123Graph_ABAU_E" localSheetId="0" hidden="1">#REF!</definedName>
    <definedName name="_6__123Graph_ABAU_E" hidden="1">#REF!</definedName>
    <definedName name="_6__123Graph_ABIP__LA" localSheetId="2" hidden="1">#REF!</definedName>
    <definedName name="_6__123Graph_ABIP__LA" localSheetId="21" hidden="1">#REF!</definedName>
    <definedName name="_6__123Graph_ABIP__LA" localSheetId="34" hidden="1">#REF!</definedName>
    <definedName name="_6__123Graph_ABIP__LA" localSheetId="25" hidden="1">#REF!</definedName>
    <definedName name="_6__123Graph_ABIP__LA" localSheetId="26" hidden="1">#REF!</definedName>
    <definedName name="_6__123Graph_ABIP__LA" localSheetId="27" hidden="1">#REF!</definedName>
    <definedName name="_6__123Graph_ABIP__LA" localSheetId="28" hidden="1">#REF!</definedName>
    <definedName name="_6__123Graph_ABIP__LA" localSheetId="29" hidden="1">#REF!</definedName>
    <definedName name="_6__123Graph_ABIP__LA" localSheetId="30" hidden="1">#REF!</definedName>
    <definedName name="_6__123Graph_ABIP__LA" localSheetId="31" hidden="1">#REF!</definedName>
    <definedName name="_6__123Graph_ABIP__LA" localSheetId="32" hidden="1">#REF!</definedName>
    <definedName name="_6__123Graph_ABIP__LA" localSheetId="33" hidden="1">#REF!</definedName>
    <definedName name="_6__123Graph_ABIP__LA" localSheetId="43" hidden="1">#REF!</definedName>
    <definedName name="_6__123Graph_ABIP__LA" localSheetId="37" hidden="1">#REF!</definedName>
    <definedName name="_6__123Graph_ABIP__LA" localSheetId="38" hidden="1">#REF!</definedName>
    <definedName name="_6__123Graph_ABIP__LA" localSheetId="39" hidden="1">#REF!</definedName>
    <definedName name="_6__123Graph_ABIP__LA" localSheetId="40" hidden="1">#REF!</definedName>
    <definedName name="_6__123Graph_ABIP__LA" localSheetId="41" hidden="1">#REF!</definedName>
    <definedName name="_6__123Graph_ABIP__LA" localSheetId="42" hidden="1">#REF!</definedName>
    <definedName name="_6__123Graph_ABIP__LA" localSheetId="44" hidden="1">#REF!</definedName>
    <definedName name="_6__123Graph_ABIP__LA" localSheetId="46" hidden="1">#REF!</definedName>
    <definedName name="_6__123Graph_ABIP__LA" localSheetId="47" hidden="1">#REF!</definedName>
    <definedName name="_6__123Graph_ABIP__LA" localSheetId="48" hidden="1">#REF!</definedName>
    <definedName name="_6__123Graph_ABIP__LA" localSheetId="49" hidden="1">#REF!</definedName>
    <definedName name="_6__123Graph_ABIP__LA" localSheetId="50" hidden="1">#REF!</definedName>
    <definedName name="_6__123Graph_ABIP__LA" localSheetId="51" hidden="1">#REF!</definedName>
    <definedName name="_6__123Graph_ABIP__LA" localSheetId="52" hidden="1">#REF!</definedName>
    <definedName name="_6__123Graph_ABIP__LA" localSheetId="53" hidden="1">#REF!</definedName>
    <definedName name="_6__123Graph_ABIP__LA" localSheetId="54" hidden="1">#REF!</definedName>
    <definedName name="_6__123Graph_ABIP__LA" localSheetId="58" hidden="1">#REF!</definedName>
    <definedName name="_6__123Graph_ABIP__LA" localSheetId="59" hidden="1">#REF!</definedName>
    <definedName name="_6__123Graph_ABIP__LA" hidden="1">#REF!</definedName>
    <definedName name="_60__123Graph_BBAU" localSheetId="2" hidden="1">#REF!</definedName>
    <definedName name="_60__123Graph_BBAU" localSheetId="34" hidden="1">#REF!</definedName>
    <definedName name="_60__123Graph_BBAU" localSheetId="25" hidden="1">#REF!</definedName>
    <definedName name="_60__123Graph_BBAU" localSheetId="26" hidden="1">#REF!</definedName>
    <definedName name="_60__123Graph_BBAU" localSheetId="27" hidden="1">#REF!</definedName>
    <definedName name="_60__123Graph_BBAU" localSheetId="28" hidden="1">#REF!</definedName>
    <definedName name="_60__123Graph_BBAU" localSheetId="29" hidden="1">#REF!</definedName>
    <definedName name="_60__123Graph_BBAU" localSheetId="30" hidden="1">#REF!</definedName>
    <definedName name="_60__123Graph_BBAU" localSheetId="31" hidden="1">#REF!</definedName>
    <definedName name="_60__123Graph_BBAU" localSheetId="32" hidden="1">#REF!</definedName>
    <definedName name="_60__123Graph_BBAU" localSheetId="33" hidden="1">#REF!</definedName>
    <definedName name="_60__123Graph_BBAU" localSheetId="37" hidden="1">#REF!</definedName>
    <definedName name="_60__123Graph_BBAU" localSheetId="38" hidden="1">#REF!</definedName>
    <definedName name="_60__123Graph_BBAU" localSheetId="39" hidden="1">#REF!</definedName>
    <definedName name="_60__123Graph_BBAU" localSheetId="40" hidden="1">#REF!</definedName>
    <definedName name="_60__123Graph_BBAU" localSheetId="41" hidden="1">#REF!</definedName>
    <definedName name="_60__123Graph_BBAU" localSheetId="42" hidden="1">#REF!</definedName>
    <definedName name="_60__123Graph_BBAU" localSheetId="44" hidden="1">#REF!</definedName>
    <definedName name="_60__123Graph_BBAU" localSheetId="46" hidden="1">#REF!</definedName>
    <definedName name="_60__123Graph_BBAU" localSheetId="47" hidden="1">#REF!</definedName>
    <definedName name="_60__123Graph_BBAU" localSheetId="48" hidden="1">#REF!</definedName>
    <definedName name="_60__123Graph_BBAU" localSheetId="49" hidden="1">#REF!</definedName>
    <definedName name="_60__123Graph_BBAU" localSheetId="50" hidden="1">#REF!</definedName>
    <definedName name="_60__123Graph_BBAU" localSheetId="51" hidden="1">#REF!</definedName>
    <definedName name="_60__123Graph_BBAU" localSheetId="52" hidden="1">#REF!</definedName>
    <definedName name="_60__123Graph_BBAU" localSheetId="53" hidden="1">#REF!</definedName>
    <definedName name="_60__123Graph_BBAU" localSheetId="54" hidden="1">#REF!</definedName>
    <definedName name="_60__123Graph_BBAU" localSheetId="59" hidden="1">#REF!</definedName>
    <definedName name="_60__123Graph_BBAU" hidden="1">#REF!</definedName>
    <definedName name="_60__123Graph_BBIP__EE" localSheetId="2" hidden="1">#REF!</definedName>
    <definedName name="_60__123Graph_BBIP__EE" localSheetId="21" hidden="1">#REF!</definedName>
    <definedName name="_60__123Graph_BBIP__EE" localSheetId="34" hidden="1">#REF!</definedName>
    <definedName name="_60__123Graph_BBIP__EE" localSheetId="25" hidden="1">#REF!</definedName>
    <definedName name="_60__123Graph_BBIP__EE" localSheetId="26" hidden="1">#REF!</definedName>
    <definedName name="_60__123Graph_BBIP__EE" localSheetId="27" hidden="1">#REF!</definedName>
    <definedName name="_60__123Graph_BBIP__EE" localSheetId="28" hidden="1">#REF!</definedName>
    <definedName name="_60__123Graph_BBIP__EE" localSheetId="29" hidden="1">#REF!</definedName>
    <definedName name="_60__123Graph_BBIP__EE" localSheetId="30" hidden="1">#REF!</definedName>
    <definedName name="_60__123Graph_BBIP__EE" localSheetId="31" hidden="1">#REF!</definedName>
    <definedName name="_60__123Graph_BBIP__EE" localSheetId="32" hidden="1">#REF!</definedName>
    <definedName name="_60__123Graph_BBIP__EE" localSheetId="33" hidden="1">#REF!</definedName>
    <definedName name="_60__123Graph_BBIP__EE" localSheetId="43" hidden="1">#REF!</definedName>
    <definedName name="_60__123Graph_BBIP__EE" localSheetId="37" hidden="1">#REF!</definedName>
    <definedName name="_60__123Graph_BBIP__EE" localSheetId="38" hidden="1">#REF!</definedName>
    <definedName name="_60__123Graph_BBIP__EE" localSheetId="39" hidden="1">#REF!</definedName>
    <definedName name="_60__123Graph_BBIP__EE" localSheetId="40" hidden="1">#REF!</definedName>
    <definedName name="_60__123Graph_BBIP__EE" localSheetId="41" hidden="1">#REF!</definedName>
    <definedName name="_60__123Graph_BBIP__EE" localSheetId="42" hidden="1">#REF!</definedName>
    <definedName name="_60__123Graph_BBIP__EE" localSheetId="44" hidden="1">#REF!</definedName>
    <definedName name="_60__123Graph_BBIP__EE" localSheetId="46" hidden="1">#REF!</definedName>
    <definedName name="_60__123Graph_BBIP__EE" localSheetId="47" hidden="1">#REF!</definedName>
    <definedName name="_60__123Graph_BBIP__EE" localSheetId="48" hidden="1">#REF!</definedName>
    <definedName name="_60__123Graph_BBIP__EE" localSheetId="49" hidden="1">#REF!</definedName>
    <definedName name="_60__123Graph_BBIP__EE" localSheetId="50" hidden="1">#REF!</definedName>
    <definedName name="_60__123Graph_BBIP__EE" localSheetId="51" hidden="1">#REF!</definedName>
    <definedName name="_60__123Graph_BBIP__EE" localSheetId="52" hidden="1">#REF!</definedName>
    <definedName name="_60__123Graph_BBIP__EE" localSheetId="53" hidden="1">#REF!</definedName>
    <definedName name="_60__123Graph_BBIP__EE" localSheetId="54" hidden="1">#REF!</definedName>
    <definedName name="_60__123Graph_BBIP__EE" localSheetId="59" hidden="1">#REF!</definedName>
    <definedName name="_60__123Graph_BBIP__EE" localSheetId="23" hidden="1">#REF!</definedName>
    <definedName name="_60__123Graph_BBIP__EE" hidden="1">#REF!</definedName>
    <definedName name="_60__123Graph_BBIP__WA" localSheetId="2" hidden="1">#REF!</definedName>
    <definedName name="_60__123Graph_BBIP__WA" localSheetId="12" hidden="1">#REF!</definedName>
    <definedName name="_60__123Graph_BBIP__WA" localSheetId="21" hidden="1">#REF!</definedName>
    <definedName name="_60__123Graph_BBIP__WA" localSheetId="34" hidden="1">#REF!</definedName>
    <definedName name="_60__123Graph_BBIP__WA" localSheetId="26" hidden="1">#REF!</definedName>
    <definedName name="_60__123Graph_BBIP__WA" localSheetId="27" hidden="1">#REF!</definedName>
    <definedName name="_60__123Graph_BBIP__WA" localSheetId="28" hidden="1">#REF!</definedName>
    <definedName name="_60__123Graph_BBIP__WA" localSheetId="29" hidden="1">#REF!</definedName>
    <definedName name="_60__123Graph_BBIP__WA" localSheetId="30" hidden="1">#REF!</definedName>
    <definedName name="_60__123Graph_BBIP__WA" localSheetId="31" hidden="1">#REF!</definedName>
    <definedName name="_60__123Graph_BBIP__WA" localSheetId="33" hidden="1">#REF!</definedName>
    <definedName name="_60__123Graph_BBIP__WA" localSheetId="37" hidden="1">#REF!</definedName>
    <definedName name="_60__123Graph_BBIP__WA" localSheetId="38" hidden="1">#REF!</definedName>
    <definedName name="_60__123Graph_BBIP__WA" localSheetId="39" hidden="1">#REF!</definedName>
    <definedName name="_60__123Graph_BBIP__WA" localSheetId="40" hidden="1">#REF!</definedName>
    <definedName name="_60__123Graph_BBIP__WA" localSheetId="41" hidden="1">#REF!</definedName>
    <definedName name="_60__123Graph_BBIP__WA" localSheetId="42" hidden="1">#REF!</definedName>
    <definedName name="_60__123Graph_BBIP__WA" localSheetId="44" hidden="1">#REF!</definedName>
    <definedName name="_60__123Graph_BBIP__WA" localSheetId="46" hidden="1">#REF!</definedName>
    <definedName name="_60__123Graph_BBIP__WA" localSheetId="47" hidden="1">#REF!</definedName>
    <definedName name="_60__123Graph_BBIP__WA" localSheetId="48" hidden="1">#REF!</definedName>
    <definedName name="_60__123Graph_BBIP__WA" localSheetId="49" hidden="1">#REF!</definedName>
    <definedName name="_60__123Graph_BBIP__WA" localSheetId="50" hidden="1">#REF!</definedName>
    <definedName name="_60__123Graph_BBIP__WA" localSheetId="51" hidden="1">#REF!</definedName>
    <definedName name="_60__123Graph_BBIP__WA" localSheetId="52" hidden="1">#REF!</definedName>
    <definedName name="_60__123Graph_BBIP__WA" localSheetId="53" hidden="1">#REF!</definedName>
    <definedName name="_60__123Graph_BBIP__WA" localSheetId="54" hidden="1">#REF!</definedName>
    <definedName name="_60__123Graph_BBIP__WA" localSheetId="59" hidden="1">#REF!</definedName>
    <definedName name="_60__123Graph_BBIP__WA" localSheetId="0" hidden="1">#REF!</definedName>
    <definedName name="_60__123Graph_BBIP__WA" hidden="1">#REF!</definedName>
    <definedName name="_60__123Graph_CAUTO_E" localSheetId="2" hidden="1">#REF!</definedName>
    <definedName name="_60__123Graph_CAUTO_E" localSheetId="34" hidden="1">#REF!</definedName>
    <definedName name="_60__123Graph_CAUTO_E" localSheetId="25" hidden="1">#REF!</definedName>
    <definedName name="_60__123Graph_CAUTO_E" localSheetId="26" hidden="1">#REF!</definedName>
    <definedName name="_60__123Graph_CAUTO_E" localSheetId="27" hidden="1">#REF!</definedName>
    <definedName name="_60__123Graph_CAUTO_E" localSheetId="28" hidden="1">#REF!</definedName>
    <definedName name="_60__123Graph_CAUTO_E" localSheetId="29" hidden="1">#REF!</definedName>
    <definedName name="_60__123Graph_CAUTO_E" localSheetId="30" hidden="1">#REF!</definedName>
    <definedName name="_60__123Graph_CAUTO_E" localSheetId="31" hidden="1">#REF!</definedName>
    <definedName name="_60__123Graph_CAUTO_E" localSheetId="32" hidden="1">#REF!</definedName>
    <definedName name="_60__123Graph_CAUTO_E" localSheetId="33" hidden="1">#REF!</definedName>
    <definedName name="_60__123Graph_CAUTO_E" localSheetId="37" hidden="1">#REF!</definedName>
    <definedName name="_60__123Graph_CAUTO_E" localSheetId="38" hidden="1">#REF!</definedName>
    <definedName name="_60__123Graph_CAUTO_E" localSheetId="39" hidden="1">#REF!</definedName>
    <definedName name="_60__123Graph_CAUTO_E" localSheetId="40" hidden="1">#REF!</definedName>
    <definedName name="_60__123Graph_CAUTO_E" localSheetId="41" hidden="1">#REF!</definedName>
    <definedName name="_60__123Graph_CAUTO_E" localSheetId="42" hidden="1">#REF!</definedName>
    <definedName name="_60__123Graph_CAUTO_E" localSheetId="44" hidden="1">#REF!</definedName>
    <definedName name="_60__123Graph_CAUTO_E" localSheetId="46" hidden="1">#REF!</definedName>
    <definedName name="_60__123Graph_CAUTO_E" localSheetId="47" hidden="1">#REF!</definedName>
    <definedName name="_60__123Graph_CAUTO_E" localSheetId="48" hidden="1">#REF!</definedName>
    <definedName name="_60__123Graph_CAUTO_E" localSheetId="49" hidden="1">#REF!</definedName>
    <definedName name="_60__123Graph_CAUTO_E" localSheetId="50" hidden="1">#REF!</definedName>
    <definedName name="_60__123Graph_CAUTO_E" localSheetId="51" hidden="1">#REF!</definedName>
    <definedName name="_60__123Graph_CAUTO_E" localSheetId="52" hidden="1">#REF!</definedName>
    <definedName name="_60__123Graph_CAUTO_E" localSheetId="53" hidden="1">#REF!</definedName>
    <definedName name="_60__123Graph_CAUTO_E" localSheetId="54" hidden="1">#REF!</definedName>
    <definedName name="_60__123Graph_CAUTO_E" localSheetId="58" hidden="1">#REF!</definedName>
    <definedName name="_60__123Graph_CAUTO_E" localSheetId="59" hidden="1">#REF!</definedName>
    <definedName name="_60__123Graph_CAUTO_E" hidden="1">#REF!</definedName>
    <definedName name="_60__123Graph_DBIP__AF" localSheetId="2" hidden="1">#REF!</definedName>
    <definedName name="_60__123Graph_DBIP__AF" localSheetId="21" hidden="1">#REF!</definedName>
    <definedName name="_60__123Graph_DBIP__AF" localSheetId="34" hidden="1">#REF!</definedName>
    <definedName name="_60__123Graph_DBIP__AF" localSheetId="25" hidden="1">#REF!</definedName>
    <definedName name="_60__123Graph_DBIP__AF" localSheetId="26" hidden="1">#REF!</definedName>
    <definedName name="_60__123Graph_DBIP__AF" localSheetId="27" hidden="1">#REF!</definedName>
    <definedName name="_60__123Graph_DBIP__AF" localSheetId="28" hidden="1">#REF!</definedName>
    <definedName name="_60__123Graph_DBIP__AF" localSheetId="29" hidden="1">#REF!</definedName>
    <definedName name="_60__123Graph_DBIP__AF" localSheetId="30" hidden="1">#REF!</definedName>
    <definedName name="_60__123Graph_DBIP__AF" localSheetId="31" hidden="1">#REF!</definedName>
    <definedName name="_60__123Graph_DBIP__AF" localSheetId="32" hidden="1">#REF!</definedName>
    <definedName name="_60__123Graph_DBIP__AF" localSheetId="33" hidden="1">#REF!</definedName>
    <definedName name="_60__123Graph_DBIP__AF" localSheetId="43" hidden="1">#REF!</definedName>
    <definedName name="_60__123Graph_DBIP__AF" localSheetId="37" hidden="1">#REF!</definedName>
    <definedName name="_60__123Graph_DBIP__AF" localSheetId="38" hidden="1">#REF!</definedName>
    <definedName name="_60__123Graph_DBIP__AF" localSheetId="39" hidden="1">#REF!</definedName>
    <definedName name="_60__123Graph_DBIP__AF" localSheetId="40" hidden="1">#REF!</definedName>
    <definedName name="_60__123Graph_DBIP__AF" localSheetId="41" hidden="1">#REF!</definedName>
    <definedName name="_60__123Graph_DBIP__AF" localSheetId="42" hidden="1">#REF!</definedName>
    <definedName name="_60__123Graph_DBIP__AF" localSheetId="44" hidden="1">#REF!</definedName>
    <definedName name="_60__123Graph_DBIP__AF" localSheetId="46" hidden="1">#REF!</definedName>
    <definedName name="_60__123Graph_DBIP__AF" localSheetId="47" hidden="1">#REF!</definedName>
    <definedName name="_60__123Graph_DBIP__AF" localSheetId="48" hidden="1">#REF!</definedName>
    <definedName name="_60__123Graph_DBIP__AF" localSheetId="49" hidden="1">#REF!</definedName>
    <definedName name="_60__123Graph_DBIP__AF" localSheetId="50" hidden="1">#REF!</definedName>
    <definedName name="_60__123Graph_DBIP__AF" localSheetId="51" hidden="1">#REF!</definedName>
    <definedName name="_60__123Graph_DBIP__AF" localSheetId="52" hidden="1">#REF!</definedName>
    <definedName name="_60__123Graph_DBIP__AF" localSheetId="53" hidden="1">#REF!</definedName>
    <definedName name="_60__123Graph_DBIP__AF" localSheetId="54" hidden="1">#REF!</definedName>
    <definedName name="_60__123Graph_DBIP__AF" localSheetId="58" hidden="1">#REF!</definedName>
    <definedName name="_60__123Graph_DBIP__AF" localSheetId="59" hidden="1">#REF!</definedName>
    <definedName name="_60__123Graph_DBIP__AF" localSheetId="23" hidden="1">#REF!</definedName>
    <definedName name="_60__123Graph_DBIP__AF" hidden="1">#REF!</definedName>
    <definedName name="_62__123Graph_CAUTO" localSheetId="2" hidden="1">#REF!</definedName>
    <definedName name="_62__123Graph_CAUTO" localSheetId="12" hidden="1">#REF!</definedName>
    <definedName name="_62__123Graph_CAUTO" localSheetId="21" hidden="1">#REF!</definedName>
    <definedName name="_62__123Graph_CAUTO" localSheetId="34" hidden="1">#REF!</definedName>
    <definedName name="_62__123Graph_CAUTO" localSheetId="25" hidden="1">#REF!</definedName>
    <definedName name="_62__123Graph_CAUTO" localSheetId="26" hidden="1">#REF!</definedName>
    <definedName name="_62__123Graph_CAUTO" localSheetId="27" hidden="1">#REF!</definedName>
    <definedName name="_62__123Graph_CAUTO" localSheetId="28" hidden="1">#REF!</definedName>
    <definedName name="_62__123Graph_CAUTO" localSheetId="29" hidden="1">#REF!</definedName>
    <definedName name="_62__123Graph_CAUTO" localSheetId="30" hidden="1">#REF!</definedName>
    <definedName name="_62__123Graph_CAUTO" localSheetId="31" hidden="1">#REF!</definedName>
    <definedName name="_62__123Graph_CAUTO" localSheetId="32" hidden="1">#REF!</definedName>
    <definedName name="_62__123Graph_CAUTO" localSheetId="33" hidden="1">#REF!</definedName>
    <definedName name="_62__123Graph_CAUTO" localSheetId="43" hidden="1">#REF!</definedName>
    <definedName name="_62__123Graph_CAUTO" localSheetId="37" hidden="1">#REF!</definedName>
    <definedName name="_62__123Graph_CAUTO" localSheetId="38" hidden="1">#REF!</definedName>
    <definedName name="_62__123Graph_CAUTO" localSheetId="39" hidden="1">#REF!</definedName>
    <definedName name="_62__123Graph_CAUTO" localSheetId="40" hidden="1">#REF!</definedName>
    <definedName name="_62__123Graph_CAUTO" localSheetId="41" hidden="1">#REF!</definedName>
    <definedName name="_62__123Graph_CAUTO" localSheetId="42" hidden="1">#REF!</definedName>
    <definedName name="_62__123Graph_CAUTO" localSheetId="44" hidden="1">#REF!</definedName>
    <definedName name="_62__123Graph_CAUTO" localSheetId="46" hidden="1">#REF!</definedName>
    <definedName name="_62__123Graph_CAUTO" localSheetId="47" hidden="1">#REF!</definedName>
    <definedName name="_62__123Graph_CAUTO" localSheetId="48" hidden="1">#REF!</definedName>
    <definedName name="_62__123Graph_CAUTO" localSheetId="49" hidden="1">#REF!</definedName>
    <definedName name="_62__123Graph_CAUTO" localSheetId="50" hidden="1">#REF!</definedName>
    <definedName name="_62__123Graph_CAUTO" localSheetId="51" hidden="1">#REF!</definedName>
    <definedName name="_62__123Graph_CAUTO" localSheetId="52" hidden="1">#REF!</definedName>
    <definedName name="_62__123Graph_CAUTO" localSheetId="53" hidden="1">#REF!</definedName>
    <definedName name="_62__123Graph_CAUTO" localSheetId="54" hidden="1">#REF!</definedName>
    <definedName name="_62__123Graph_CAUTO" localSheetId="59" hidden="1">#REF!</definedName>
    <definedName name="_62__123Graph_CAUTO" localSheetId="0" hidden="1">#REF!</definedName>
    <definedName name="_62__123Graph_CAUTO" hidden="1">#REF!</definedName>
    <definedName name="_62__123Graph_DBIP__EE" localSheetId="2" hidden="1">#REF!</definedName>
    <definedName name="_62__123Graph_DBIP__EE" localSheetId="21" hidden="1">#REF!</definedName>
    <definedName name="_62__123Graph_DBIP__EE" localSheetId="34" hidden="1">#REF!</definedName>
    <definedName name="_62__123Graph_DBIP__EE" localSheetId="25" hidden="1">#REF!</definedName>
    <definedName name="_62__123Graph_DBIP__EE" localSheetId="26" hidden="1">#REF!</definedName>
    <definedName name="_62__123Graph_DBIP__EE" localSheetId="27" hidden="1">#REF!</definedName>
    <definedName name="_62__123Graph_DBIP__EE" localSheetId="28" hidden="1">#REF!</definedName>
    <definedName name="_62__123Graph_DBIP__EE" localSheetId="29" hidden="1">#REF!</definedName>
    <definedName name="_62__123Graph_DBIP__EE" localSheetId="30" hidden="1">#REF!</definedName>
    <definedName name="_62__123Graph_DBIP__EE" localSheetId="31" hidden="1">#REF!</definedName>
    <definedName name="_62__123Graph_DBIP__EE" localSheetId="32" hidden="1">#REF!</definedName>
    <definedName name="_62__123Graph_DBIP__EE" localSheetId="33" hidden="1">#REF!</definedName>
    <definedName name="_62__123Graph_DBIP__EE" localSheetId="43" hidden="1">#REF!</definedName>
    <definedName name="_62__123Graph_DBIP__EE" localSheetId="37" hidden="1">#REF!</definedName>
    <definedName name="_62__123Graph_DBIP__EE" localSheetId="38" hidden="1">#REF!</definedName>
    <definedName name="_62__123Graph_DBIP__EE" localSheetId="39" hidden="1">#REF!</definedName>
    <definedName name="_62__123Graph_DBIP__EE" localSheetId="40" hidden="1">#REF!</definedName>
    <definedName name="_62__123Graph_DBIP__EE" localSheetId="41" hidden="1">#REF!</definedName>
    <definedName name="_62__123Graph_DBIP__EE" localSheetId="42" hidden="1">#REF!</definedName>
    <definedName name="_62__123Graph_DBIP__EE" localSheetId="44" hidden="1">#REF!</definedName>
    <definedName name="_62__123Graph_DBIP__EE" localSheetId="46" hidden="1">#REF!</definedName>
    <definedName name="_62__123Graph_DBIP__EE" localSheetId="47" hidden="1">#REF!</definedName>
    <definedName name="_62__123Graph_DBIP__EE" localSheetId="48" hidden="1">#REF!</definedName>
    <definedName name="_62__123Graph_DBIP__EE" localSheetId="49" hidden="1">#REF!</definedName>
    <definedName name="_62__123Graph_DBIP__EE" localSheetId="50" hidden="1">#REF!</definedName>
    <definedName name="_62__123Graph_DBIP__EE" localSheetId="51" hidden="1">#REF!</definedName>
    <definedName name="_62__123Graph_DBIP__EE" localSheetId="52" hidden="1">#REF!</definedName>
    <definedName name="_62__123Graph_DBIP__EE" localSheetId="53" hidden="1">#REF!</definedName>
    <definedName name="_62__123Graph_DBIP__EE" localSheetId="54" hidden="1">#REF!</definedName>
    <definedName name="_62__123Graph_DBIP__EE" localSheetId="58" hidden="1">#REF!</definedName>
    <definedName name="_62__123Graph_DBIP__EE" localSheetId="59" hidden="1">#REF!</definedName>
    <definedName name="_62__123Graph_DBIP__EE" localSheetId="23" hidden="1">#REF!</definedName>
    <definedName name="_62__123Graph_DBIP__EE" hidden="1">#REF!</definedName>
    <definedName name="_63__123Graph_CBAU" localSheetId="2" hidden="1">#REF!</definedName>
    <definedName name="_63__123Graph_CBAU" localSheetId="34" hidden="1">#REF!</definedName>
    <definedName name="_63__123Graph_CBAU" localSheetId="25" hidden="1">#REF!</definedName>
    <definedName name="_63__123Graph_CBAU" localSheetId="26" hidden="1">#REF!</definedName>
    <definedName name="_63__123Graph_CBAU" localSheetId="27" hidden="1">#REF!</definedName>
    <definedName name="_63__123Graph_CBAU" localSheetId="28" hidden="1">#REF!</definedName>
    <definedName name="_63__123Graph_CBAU" localSheetId="29" hidden="1">#REF!</definedName>
    <definedName name="_63__123Graph_CBAU" localSheetId="30" hidden="1">#REF!</definedName>
    <definedName name="_63__123Graph_CBAU" localSheetId="31" hidden="1">#REF!</definedName>
    <definedName name="_63__123Graph_CBAU" localSheetId="32" hidden="1">#REF!</definedName>
    <definedName name="_63__123Graph_CBAU" localSheetId="33" hidden="1">#REF!</definedName>
    <definedName name="_63__123Graph_CBAU" localSheetId="37" hidden="1">#REF!</definedName>
    <definedName name="_63__123Graph_CBAU" localSheetId="38" hidden="1">#REF!</definedName>
    <definedName name="_63__123Graph_CBAU" localSheetId="39" hidden="1">#REF!</definedName>
    <definedName name="_63__123Graph_CBAU" localSheetId="40" hidden="1">#REF!</definedName>
    <definedName name="_63__123Graph_CBAU" localSheetId="41" hidden="1">#REF!</definedName>
    <definedName name="_63__123Graph_CBAU" localSheetId="42" hidden="1">#REF!</definedName>
    <definedName name="_63__123Graph_CBAU" localSheetId="44" hidden="1">#REF!</definedName>
    <definedName name="_63__123Graph_CBAU" localSheetId="46" hidden="1">#REF!</definedName>
    <definedName name="_63__123Graph_CBAU" localSheetId="47" hidden="1">#REF!</definedName>
    <definedName name="_63__123Graph_CBAU" localSheetId="48" hidden="1">#REF!</definedName>
    <definedName name="_63__123Graph_CBAU" localSheetId="49" hidden="1">#REF!</definedName>
    <definedName name="_63__123Graph_CBAU" localSheetId="50" hidden="1">#REF!</definedName>
    <definedName name="_63__123Graph_CBAU" localSheetId="51" hidden="1">#REF!</definedName>
    <definedName name="_63__123Graph_CBAU" localSheetId="52" hidden="1">#REF!</definedName>
    <definedName name="_63__123Graph_CBAU" localSheetId="53" hidden="1">#REF!</definedName>
    <definedName name="_63__123Graph_CBAU" localSheetId="54" hidden="1">#REF!</definedName>
    <definedName name="_63__123Graph_CBAU" localSheetId="58" hidden="1">#REF!</definedName>
    <definedName name="_63__123Graph_CBAU" localSheetId="59" hidden="1">#REF!</definedName>
    <definedName name="_63__123Graph_CBAU" hidden="1">#REF!</definedName>
    <definedName name="_64__123Graph_BBIP__LA" localSheetId="2" hidden="1">#REF!</definedName>
    <definedName name="_64__123Graph_BBIP__LA" localSheetId="21" hidden="1">#REF!</definedName>
    <definedName name="_64__123Graph_BBIP__LA" localSheetId="34" hidden="1">#REF!</definedName>
    <definedName name="_64__123Graph_BBIP__LA" localSheetId="25" hidden="1">#REF!</definedName>
    <definedName name="_64__123Graph_BBIP__LA" localSheetId="26" hidden="1">#REF!</definedName>
    <definedName name="_64__123Graph_BBIP__LA" localSheetId="27" hidden="1">#REF!</definedName>
    <definedName name="_64__123Graph_BBIP__LA" localSheetId="28" hidden="1">#REF!</definedName>
    <definedName name="_64__123Graph_BBIP__LA" localSheetId="29" hidden="1">#REF!</definedName>
    <definedName name="_64__123Graph_BBIP__LA" localSheetId="30" hidden="1">#REF!</definedName>
    <definedName name="_64__123Graph_BBIP__LA" localSheetId="31" hidden="1">#REF!</definedName>
    <definedName name="_64__123Graph_BBIP__LA" localSheetId="32" hidden="1">#REF!</definedName>
    <definedName name="_64__123Graph_BBIP__LA" localSheetId="33" hidden="1">#REF!</definedName>
    <definedName name="_64__123Graph_BBIP__LA" localSheetId="43" hidden="1">#REF!</definedName>
    <definedName name="_64__123Graph_BBIP__LA" localSheetId="37" hidden="1">#REF!</definedName>
    <definedName name="_64__123Graph_BBIP__LA" localSheetId="38" hidden="1">#REF!</definedName>
    <definedName name="_64__123Graph_BBIP__LA" localSheetId="39" hidden="1">#REF!</definedName>
    <definedName name="_64__123Graph_BBIP__LA" localSheetId="40" hidden="1">#REF!</definedName>
    <definedName name="_64__123Graph_BBIP__LA" localSheetId="41" hidden="1">#REF!</definedName>
    <definedName name="_64__123Graph_BBIP__LA" localSheetId="42" hidden="1">#REF!</definedName>
    <definedName name="_64__123Graph_BBIP__LA" localSheetId="44" hidden="1">#REF!</definedName>
    <definedName name="_64__123Graph_BBIP__LA" localSheetId="46" hidden="1">#REF!</definedName>
    <definedName name="_64__123Graph_BBIP__LA" localSheetId="47" hidden="1">#REF!</definedName>
    <definedName name="_64__123Graph_BBIP__LA" localSheetId="48" hidden="1">#REF!</definedName>
    <definedName name="_64__123Graph_BBIP__LA" localSheetId="49" hidden="1">#REF!</definedName>
    <definedName name="_64__123Graph_BBIP__LA" localSheetId="50" hidden="1">#REF!</definedName>
    <definedName name="_64__123Graph_BBIP__LA" localSheetId="51" hidden="1">#REF!</definedName>
    <definedName name="_64__123Graph_BBIP__LA" localSheetId="52" hidden="1">#REF!</definedName>
    <definedName name="_64__123Graph_BBIP__LA" localSheetId="53" hidden="1">#REF!</definedName>
    <definedName name="_64__123Graph_BBIP__LA" localSheetId="54" hidden="1">#REF!</definedName>
    <definedName name="_64__123Graph_BBIP__LA" localSheetId="59" hidden="1">#REF!</definedName>
    <definedName name="_64__123Graph_BBIP__LA" localSheetId="23" hidden="1">#REF!</definedName>
    <definedName name="_64__123Graph_BBIP__LA" hidden="1">#REF!</definedName>
    <definedName name="_64__123Graph_CAUTO_E" localSheetId="2" hidden="1">#REF!</definedName>
    <definedName name="_64__123Graph_CAUTO_E" localSheetId="12" hidden="1">#REF!</definedName>
    <definedName name="_64__123Graph_CAUTO_E" localSheetId="21" hidden="1">#REF!</definedName>
    <definedName name="_64__123Graph_CAUTO_E" localSheetId="34" hidden="1">#REF!</definedName>
    <definedName name="_64__123Graph_CAUTO_E" localSheetId="25" hidden="1">#REF!</definedName>
    <definedName name="_64__123Graph_CAUTO_E" localSheetId="26" hidden="1">#REF!</definedName>
    <definedName name="_64__123Graph_CAUTO_E" localSheetId="27" hidden="1">#REF!</definedName>
    <definedName name="_64__123Graph_CAUTO_E" localSheetId="28" hidden="1">#REF!</definedName>
    <definedName name="_64__123Graph_CAUTO_E" localSheetId="29" hidden="1">#REF!</definedName>
    <definedName name="_64__123Graph_CAUTO_E" localSheetId="30" hidden="1">#REF!</definedName>
    <definedName name="_64__123Graph_CAUTO_E" localSheetId="31" hidden="1">#REF!</definedName>
    <definedName name="_64__123Graph_CAUTO_E" localSheetId="32" hidden="1">#REF!</definedName>
    <definedName name="_64__123Graph_CAUTO_E" localSheetId="33" hidden="1">#REF!</definedName>
    <definedName name="_64__123Graph_CAUTO_E" localSheetId="43" hidden="1">#REF!</definedName>
    <definedName name="_64__123Graph_CAUTO_E" localSheetId="37" hidden="1">#REF!</definedName>
    <definedName name="_64__123Graph_CAUTO_E" localSheetId="38" hidden="1">#REF!</definedName>
    <definedName name="_64__123Graph_CAUTO_E" localSheetId="39" hidden="1">#REF!</definedName>
    <definedName name="_64__123Graph_CAUTO_E" localSheetId="40" hidden="1">#REF!</definedName>
    <definedName name="_64__123Graph_CAUTO_E" localSheetId="41" hidden="1">#REF!</definedName>
    <definedName name="_64__123Graph_CAUTO_E" localSheetId="42" hidden="1">#REF!</definedName>
    <definedName name="_64__123Graph_CAUTO_E" localSheetId="44" hidden="1">#REF!</definedName>
    <definedName name="_64__123Graph_CAUTO_E" localSheetId="46" hidden="1">#REF!</definedName>
    <definedName name="_64__123Graph_CAUTO_E" localSheetId="47" hidden="1">#REF!</definedName>
    <definedName name="_64__123Graph_CAUTO_E" localSheetId="48" hidden="1">#REF!</definedName>
    <definedName name="_64__123Graph_CAUTO_E" localSheetId="49" hidden="1">#REF!</definedName>
    <definedName name="_64__123Graph_CAUTO_E" localSheetId="50" hidden="1">#REF!</definedName>
    <definedName name="_64__123Graph_CAUTO_E" localSheetId="51" hidden="1">#REF!</definedName>
    <definedName name="_64__123Graph_CAUTO_E" localSheetId="52" hidden="1">#REF!</definedName>
    <definedName name="_64__123Graph_CAUTO_E" localSheetId="53" hidden="1">#REF!</definedName>
    <definedName name="_64__123Graph_CAUTO_E" localSheetId="54" hidden="1">#REF!</definedName>
    <definedName name="_64__123Graph_CAUTO_E" localSheetId="59" hidden="1">#REF!</definedName>
    <definedName name="_64__123Graph_CAUTO_E" localSheetId="0" hidden="1">#REF!</definedName>
    <definedName name="_64__123Graph_CAUTO_E" hidden="1">#REF!</definedName>
    <definedName name="_64__123Graph_DBIP__SE" localSheetId="2" hidden="1">#REF!</definedName>
    <definedName name="_64__123Graph_DBIP__SE" localSheetId="21" hidden="1">#REF!</definedName>
    <definedName name="_64__123Graph_DBIP__SE" localSheetId="34" hidden="1">#REF!</definedName>
    <definedName name="_64__123Graph_DBIP__SE" localSheetId="25" hidden="1">#REF!</definedName>
    <definedName name="_64__123Graph_DBIP__SE" localSheetId="26" hidden="1">#REF!</definedName>
    <definedName name="_64__123Graph_DBIP__SE" localSheetId="27" hidden="1">#REF!</definedName>
    <definedName name="_64__123Graph_DBIP__SE" localSheetId="28" hidden="1">#REF!</definedName>
    <definedName name="_64__123Graph_DBIP__SE" localSheetId="29" hidden="1">#REF!</definedName>
    <definedName name="_64__123Graph_DBIP__SE" localSheetId="30" hidden="1">#REF!</definedName>
    <definedName name="_64__123Graph_DBIP__SE" localSheetId="31" hidden="1">#REF!</definedName>
    <definedName name="_64__123Graph_DBIP__SE" localSheetId="32" hidden="1">#REF!</definedName>
    <definedName name="_64__123Graph_DBIP__SE" localSheetId="33" hidden="1">#REF!</definedName>
    <definedName name="_64__123Graph_DBIP__SE" localSheetId="43" hidden="1">#REF!</definedName>
    <definedName name="_64__123Graph_DBIP__SE" localSheetId="37" hidden="1">#REF!</definedName>
    <definedName name="_64__123Graph_DBIP__SE" localSheetId="38" hidden="1">#REF!</definedName>
    <definedName name="_64__123Graph_DBIP__SE" localSheetId="39" hidden="1">#REF!</definedName>
    <definedName name="_64__123Graph_DBIP__SE" localSheetId="40" hidden="1">#REF!</definedName>
    <definedName name="_64__123Graph_DBIP__SE" localSheetId="41" hidden="1">#REF!</definedName>
    <definedName name="_64__123Graph_DBIP__SE" localSheetId="42" hidden="1">#REF!</definedName>
    <definedName name="_64__123Graph_DBIP__SE" localSheetId="44" hidden="1">#REF!</definedName>
    <definedName name="_64__123Graph_DBIP__SE" localSheetId="46" hidden="1">#REF!</definedName>
    <definedName name="_64__123Graph_DBIP__SE" localSheetId="47" hidden="1">#REF!</definedName>
    <definedName name="_64__123Graph_DBIP__SE" localSheetId="48" hidden="1">#REF!</definedName>
    <definedName name="_64__123Graph_DBIP__SE" localSheetId="49" hidden="1">#REF!</definedName>
    <definedName name="_64__123Graph_DBIP__SE" localSheetId="50" hidden="1">#REF!</definedName>
    <definedName name="_64__123Graph_DBIP__SE" localSheetId="51" hidden="1">#REF!</definedName>
    <definedName name="_64__123Graph_DBIP__SE" localSheetId="52" hidden="1">#REF!</definedName>
    <definedName name="_64__123Graph_DBIP__SE" localSheetId="53" hidden="1">#REF!</definedName>
    <definedName name="_64__123Graph_DBIP__SE" localSheetId="54" hidden="1">#REF!</definedName>
    <definedName name="_64__123Graph_DBIP__SE" localSheetId="58" hidden="1">#REF!</definedName>
    <definedName name="_64__123Graph_DBIP__SE" localSheetId="59" hidden="1">#REF!</definedName>
    <definedName name="_64__123Graph_DBIP__SE" localSheetId="23" hidden="1">#REF!</definedName>
    <definedName name="_64__123Graph_DBIP__SE" hidden="1">#REF!</definedName>
    <definedName name="_65__123Graph_BBAU_E" localSheetId="2" hidden="1">#REF!</definedName>
    <definedName name="_65__123Graph_BBAU_E" localSheetId="34" hidden="1">#REF!</definedName>
    <definedName name="_65__123Graph_BBAU_E" localSheetId="25" hidden="1">#REF!</definedName>
    <definedName name="_65__123Graph_BBAU_E" localSheetId="26" hidden="1">#REF!</definedName>
    <definedName name="_65__123Graph_BBAU_E" localSheetId="27" hidden="1">#REF!</definedName>
    <definedName name="_65__123Graph_BBAU_E" localSheetId="28" hidden="1">#REF!</definedName>
    <definedName name="_65__123Graph_BBAU_E" localSheetId="29" hidden="1">#REF!</definedName>
    <definedName name="_65__123Graph_BBAU_E" localSheetId="30" hidden="1">#REF!</definedName>
    <definedName name="_65__123Graph_BBAU_E" localSheetId="31" hidden="1">#REF!</definedName>
    <definedName name="_65__123Graph_BBAU_E" localSheetId="32" hidden="1">#REF!</definedName>
    <definedName name="_65__123Graph_BBAU_E" localSheetId="33" hidden="1">#REF!</definedName>
    <definedName name="_65__123Graph_BBAU_E" localSheetId="37" hidden="1">#REF!</definedName>
    <definedName name="_65__123Graph_BBAU_E" localSheetId="38" hidden="1">#REF!</definedName>
    <definedName name="_65__123Graph_BBAU_E" localSheetId="39" hidden="1">#REF!</definedName>
    <definedName name="_65__123Graph_BBAU_E" localSheetId="40" hidden="1">#REF!</definedName>
    <definedName name="_65__123Graph_BBAU_E" localSheetId="41" hidden="1">#REF!</definedName>
    <definedName name="_65__123Graph_BBAU_E" localSheetId="42" hidden="1">#REF!</definedName>
    <definedName name="_65__123Graph_BBAU_E" localSheetId="44" hidden="1">#REF!</definedName>
    <definedName name="_65__123Graph_BBAU_E" localSheetId="46" hidden="1">#REF!</definedName>
    <definedName name="_65__123Graph_BBAU_E" localSheetId="47" hidden="1">#REF!</definedName>
    <definedName name="_65__123Graph_BBAU_E" localSheetId="48" hidden="1">#REF!</definedName>
    <definedName name="_65__123Graph_BBAU_E" localSheetId="49" hidden="1">#REF!</definedName>
    <definedName name="_65__123Graph_BBAU_E" localSheetId="50" hidden="1">#REF!</definedName>
    <definedName name="_65__123Graph_BBAU_E" localSheetId="51" hidden="1">#REF!</definedName>
    <definedName name="_65__123Graph_BBAU_E" localSheetId="52" hidden="1">#REF!</definedName>
    <definedName name="_65__123Graph_BBAU_E" localSheetId="53" hidden="1">#REF!</definedName>
    <definedName name="_65__123Graph_BBAU_E" localSheetId="54" hidden="1">#REF!</definedName>
    <definedName name="_65__123Graph_BBAU_E" localSheetId="59" hidden="1">#REF!</definedName>
    <definedName name="_65__123Graph_BBAU_E" hidden="1">#REF!</definedName>
    <definedName name="_66__123Graph_CBAU" localSheetId="2" hidden="1">#REF!</definedName>
    <definedName name="_66__123Graph_CBAU" localSheetId="12" hidden="1">#REF!</definedName>
    <definedName name="_66__123Graph_CBAU" localSheetId="21" hidden="1">#REF!</definedName>
    <definedName name="_66__123Graph_CBAU" localSheetId="34" hidden="1">#REF!</definedName>
    <definedName name="_66__123Graph_CBAU" localSheetId="26" hidden="1">#REF!</definedName>
    <definedName name="_66__123Graph_CBAU" localSheetId="27" hidden="1">#REF!</definedName>
    <definedName name="_66__123Graph_CBAU" localSheetId="28" hidden="1">#REF!</definedName>
    <definedName name="_66__123Graph_CBAU" localSheetId="29" hidden="1">#REF!</definedName>
    <definedName name="_66__123Graph_CBAU" localSheetId="30" hidden="1">#REF!</definedName>
    <definedName name="_66__123Graph_CBAU" localSheetId="31" hidden="1">#REF!</definedName>
    <definedName name="_66__123Graph_CBAU" localSheetId="32" hidden="1">#REF!</definedName>
    <definedName name="_66__123Graph_CBAU" localSheetId="33" hidden="1">#REF!</definedName>
    <definedName name="_66__123Graph_CBAU" localSheetId="43" hidden="1">#REF!</definedName>
    <definedName name="_66__123Graph_CBAU" localSheetId="37" hidden="1">#REF!</definedName>
    <definedName name="_66__123Graph_CBAU" localSheetId="38" hidden="1">#REF!</definedName>
    <definedName name="_66__123Graph_CBAU" localSheetId="39" hidden="1">#REF!</definedName>
    <definedName name="_66__123Graph_CBAU" localSheetId="40" hidden="1">#REF!</definedName>
    <definedName name="_66__123Graph_CBAU" localSheetId="41" hidden="1">#REF!</definedName>
    <definedName name="_66__123Graph_CBAU" localSheetId="42" hidden="1">#REF!</definedName>
    <definedName name="_66__123Graph_CBAU" localSheetId="44" hidden="1">#REF!</definedName>
    <definedName name="_66__123Graph_CBAU" localSheetId="46" hidden="1">#REF!</definedName>
    <definedName name="_66__123Graph_CBAU" localSheetId="47" hidden="1">#REF!</definedName>
    <definedName name="_66__123Graph_CBAU" localSheetId="48" hidden="1">#REF!</definedName>
    <definedName name="_66__123Graph_CBAU" localSheetId="49" hidden="1">#REF!</definedName>
    <definedName name="_66__123Graph_CBAU" localSheetId="50" hidden="1">#REF!</definedName>
    <definedName name="_66__123Graph_CBAU" localSheetId="51" hidden="1">#REF!</definedName>
    <definedName name="_66__123Graph_CBAU" localSheetId="52" hidden="1">#REF!</definedName>
    <definedName name="_66__123Graph_CBAU" localSheetId="53" hidden="1">#REF!</definedName>
    <definedName name="_66__123Graph_CBAU" localSheetId="54" hidden="1">#REF!</definedName>
    <definedName name="_66__123Graph_CBAU" localSheetId="59" hidden="1">#REF!</definedName>
    <definedName name="_66__123Graph_CBAU" localSheetId="0" hidden="1">#REF!</definedName>
    <definedName name="_66__123Graph_CBAU" hidden="1">#REF!</definedName>
    <definedName name="_66__123Graph_CBAU_E" localSheetId="2" hidden="1">#REF!</definedName>
    <definedName name="_66__123Graph_CBAU_E" localSheetId="34" hidden="1">#REF!</definedName>
    <definedName name="_66__123Graph_CBAU_E" localSheetId="25" hidden="1">#REF!</definedName>
    <definedName name="_66__123Graph_CBAU_E" localSheetId="26" hidden="1">#REF!</definedName>
    <definedName name="_66__123Graph_CBAU_E" localSheetId="27" hidden="1">#REF!</definedName>
    <definedName name="_66__123Graph_CBAU_E" localSheetId="28" hidden="1">#REF!</definedName>
    <definedName name="_66__123Graph_CBAU_E" localSheetId="29" hidden="1">#REF!</definedName>
    <definedName name="_66__123Graph_CBAU_E" localSheetId="30" hidden="1">#REF!</definedName>
    <definedName name="_66__123Graph_CBAU_E" localSheetId="31" hidden="1">#REF!</definedName>
    <definedName name="_66__123Graph_CBAU_E" localSheetId="33" hidden="1">#REF!</definedName>
    <definedName name="_66__123Graph_CBAU_E" localSheetId="37" hidden="1">#REF!</definedName>
    <definedName name="_66__123Graph_CBAU_E" localSheetId="38" hidden="1">#REF!</definedName>
    <definedName name="_66__123Graph_CBAU_E" localSheetId="39" hidden="1">#REF!</definedName>
    <definedName name="_66__123Graph_CBAU_E" localSheetId="40" hidden="1">#REF!</definedName>
    <definedName name="_66__123Graph_CBAU_E" localSheetId="41" hidden="1">#REF!</definedName>
    <definedName name="_66__123Graph_CBAU_E" localSheetId="42" hidden="1">#REF!</definedName>
    <definedName name="_66__123Graph_CBAU_E" localSheetId="44" hidden="1">#REF!</definedName>
    <definedName name="_66__123Graph_CBAU_E" localSheetId="46" hidden="1">#REF!</definedName>
    <definedName name="_66__123Graph_CBAU_E" localSheetId="47" hidden="1">#REF!</definedName>
    <definedName name="_66__123Graph_CBAU_E" localSheetId="48" hidden="1">#REF!</definedName>
    <definedName name="_66__123Graph_CBAU_E" localSheetId="49" hidden="1">#REF!</definedName>
    <definedName name="_66__123Graph_CBAU_E" localSheetId="50" hidden="1">#REF!</definedName>
    <definedName name="_66__123Graph_CBAU_E" localSheetId="51" hidden="1">#REF!</definedName>
    <definedName name="_66__123Graph_CBAU_E" localSheetId="52" hidden="1">#REF!</definedName>
    <definedName name="_66__123Graph_CBAU_E" localSheetId="53" hidden="1">#REF!</definedName>
    <definedName name="_66__123Graph_CBAU_E" localSheetId="54" hidden="1">#REF!</definedName>
    <definedName name="_66__123Graph_CBAU_E" localSheetId="58" hidden="1">#REF!</definedName>
    <definedName name="_66__123Graph_CBAU_E" localSheetId="59" hidden="1">#REF!</definedName>
    <definedName name="_66__123Graph_CBAU_E" hidden="1">#REF!</definedName>
    <definedName name="_66__123Graph_DBIP__WA" localSheetId="2" hidden="1">#REF!</definedName>
    <definedName name="_66__123Graph_DBIP__WA" localSheetId="21" hidden="1">#REF!</definedName>
    <definedName name="_66__123Graph_DBIP__WA" localSheetId="34" hidden="1">#REF!</definedName>
    <definedName name="_66__123Graph_DBIP__WA" localSheetId="25" hidden="1">#REF!</definedName>
    <definedName name="_66__123Graph_DBIP__WA" localSheetId="26" hidden="1">#REF!</definedName>
    <definedName name="_66__123Graph_DBIP__WA" localSheetId="27" hidden="1">#REF!</definedName>
    <definedName name="_66__123Graph_DBIP__WA" localSheetId="28" hidden="1">#REF!</definedName>
    <definedName name="_66__123Graph_DBIP__WA" localSheetId="29" hidden="1">#REF!</definedName>
    <definedName name="_66__123Graph_DBIP__WA" localSheetId="30" hidden="1">#REF!</definedName>
    <definedName name="_66__123Graph_DBIP__WA" localSheetId="31" hidden="1">#REF!</definedName>
    <definedName name="_66__123Graph_DBIP__WA" localSheetId="32" hidden="1">#REF!</definedName>
    <definedName name="_66__123Graph_DBIP__WA" localSheetId="33" hidden="1">#REF!</definedName>
    <definedName name="_66__123Graph_DBIP__WA" localSheetId="43" hidden="1">#REF!</definedName>
    <definedName name="_66__123Graph_DBIP__WA" localSheetId="37" hidden="1">#REF!</definedName>
    <definedName name="_66__123Graph_DBIP__WA" localSheetId="38" hidden="1">#REF!</definedName>
    <definedName name="_66__123Graph_DBIP__WA" localSheetId="39" hidden="1">#REF!</definedName>
    <definedName name="_66__123Graph_DBIP__WA" localSheetId="40" hidden="1">#REF!</definedName>
    <definedName name="_66__123Graph_DBIP__WA" localSheetId="41" hidden="1">#REF!</definedName>
    <definedName name="_66__123Graph_DBIP__WA" localSheetId="42" hidden="1">#REF!</definedName>
    <definedName name="_66__123Graph_DBIP__WA" localSheetId="44" hidden="1">#REF!</definedName>
    <definedName name="_66__123Graph_DBIP__WA" localSheetId="46" hidden="1">#REF!</definedName>
    <definedName name="_66__123Graph_DBIP__WA" localSheetId="47" hidden="1">#REF!</definedName>
    <definedName name="_66__123Graph_DBIP__WA" localSheetId="48" hidden="1">#REF!</definedName>
    <definedName name="_66__123Graph_DBIP__WA" localSheetId="49" hidden="1">#REF!</definedName>
    <definedName name="_66__123Graph_DBIP__WA" localSheetId="50" hidden="1">#REF!</definedName>
    <definedName name="_66__123Graph_DBIP__WA" localSheetId="51" hidden="1">#REF!</definedName>
    <definedName name="_66__123Graph_DBIP__WA" localSheetId="52" hidden="1">#REF!</definedName>
    <definedName name="_66__123Graph_DBIP__WA" localSheetId="53" hidden="1">#REF!</definedName>
    <definedName name="_66__123Graph_DBIP__WA" localSheetId="54" hidden="1">#REF!</definedName>
    <definedName name="_66__123Graph_DBIP__WA" localSheetId="58" hidden="1">#REF!</definedName>
    <definedName name="_66__123Graph_DBIP__WA" localSheetId="59" hidden="1">#REF!</definedName>
    <definedName name="_66__123Graph_DBIP__WA" localSheetId="23" hidden="1">#REF!</definedName>
    <definedName name="_66__123Graph_DBIP__WA" hidden="1">#REF!</definedName>
    <definedName name="_68__123Graph_BBIP__SE" localSheetId="2" hidden="1">#REF!</definedName>
    <definedName name="_68__123Graph_BBIP__SE" localSheetId="21" hidden="1">#REF!</definedName>
    <definedName name="_68__123Graph_BBIP__SE" localSheetId="34" hidden="1">#REF!</definedName>
    <definedName name="_68__123Graph_BBIP__SE" localSheetId="25" hidden="1">#REF!</definedName>
    <definedName name="_68__123Graph_BBIP__SE" localSheetId="26" hidden="1">#REF!</definedName>
    <definedName name="_68__123Graph_BBIP__SE" localSheetId="27" hidden="1">#REF!</definedName>
    <definedName name="_68__123Graph_BBIP__SE" localSheetId="28" hidden="1">#REF!</definedName>
    <definedName name="_68__123Graph_BBIP__SE" localSheetId="29" hidden="1">#REF!</definedName>
    <definedName name="_68__123Graph_BBIP__SE" localSheetId="30" hidden="1">#REF!</definedName>
    <definedName name="_68__123Graph_BBIP__SE" localSheetId="31" hidden="1">#REF!</definedName>
    <definedName name="_68__123Graph_BBIP__SE" localSheetId="32" hidden="1">#REF!</definedName>
    <definedName name="_68__123Graph_BBIP__SE" localSheetId="33" hidden="1">#REF!</definedName>
    <definedName name="_68__123Graph_BBIP__SE" localSheetId="43" hidden="1">#REF!</definedName>
    <definedName name="_68__123Graph_BBIP__SE" localSheetId="37" hidden="1">#REF!</definedName>
    <definedName name="_68__123Graph_BBIP__SE" localSheetId="38" hidden="1">#REF!</definedName>
    <definedName name="_68__123Graph_BBIP__SE" localSheetId="39" hidden="1">#REF!</definedName>
    <definedName name="_68__123Graph_BBIP__SE" localSheetId="40" hidden="1">#REF!</definedName>
    <definedName name="_68__123Graph_BBIP__SE" localSheetId="41" hidden="1">#REF!</definedName>
    <definedName name="_68__123Graph_BBIP__SE" localSheetId="42" hidden="1">#REF!</definedName>
    <definedName name="_68__123Graph_BBIP__SE" localSheetId="44" hidden="1">#REF!</definedName>
    <definedName name="_68__123Graph_BBIP__SE" localSheetId="46" hidden="1">#REF!</definedName>
    <definedName name="_68__123Graph_BBIP__SE" localSheetId="47" hidden="1">#REF!</definedName>
    <definedName name="_68__123Graph_BBIP__SE" localSheetId="48" hidden="1">#REF!</definedName>
    <definedName name="_68__123Graph_BBIP__SE" localSheetId="49" hidden="1">#REF!</definedName>
    <definedName name="_68__123Graph_BBIP__SE" localSheetId="50" hidden="1">#REF!</definedName>
    <definedName name="_68__123Graph_BBIP__SE" localSheetId="51" hidden="1">#REF!</definedName>
    <definedName name="_68__123Graph_BBIP__SE" localSheetId="52" hidden="1">#REF!</definedName>
    <definedName name="_68__123Graph_BBIP__SE" localSheetId="53" hidden="1">#REF!</definedName>
    <definedName name="_68__123Graph_BBIP__SE" localSheetId="54" hidden="1">#REF!</definedName>
    <definedName name="_68__123Graph_BBIP__SE" localSheetId="59" hidden="1">#REF!</definedName>
    <definedName name="_68__123Graph_BBIP__SE" localSheetId="23" hidden="1">#REF!</definedName>
    <definedName name="_68__123Graph_BBIP__SE" hidden="1">#REF!</definedName>
    <definedName name="_68__123Graph_CBAU_E" localSheetId="2" hidden="1">#REF!</definedName>
    <definedName name="_68__123Graph_CBAU_E" localSheetId="12" hidden="1">#REF!</definedName>
    <definedName name="_68__123Graph_CBAU_E" localSheetId="21" hidden="1">#REF!</definedName>
    <definedName name="_68__123Graph_CBAU_E" localSheetId="34" hidden="1">#REF!</definedName>
    <definedName name="_68__123Graph_CBAU_E" localSheetId="25" hidden="1">#REF!</definedName>
    <definedName name="_68__123Graph_CBAU_E" localSheetId="26" hidden="1">#REF!</definedName>
    <definedName name="_68__123Graph_CBAU_E" localSheetId="27" hidden="1">#REF!</definedName>
    <definedName name="_68__123Graph_CBAU_E" localSheetId="28" hidden="1">#REF!</definedName>
    <definedName name="_68__123Graph_CBAU_E" localSheetId="29" hidden="1">#REF!</definedName>
    <definedName name="_68__123Graph_CBAU_E" localSheetId="30" hidden="1">#REF!</definedName>
    <definedName name="_68__123Graph_CBAU_E" localSheetId="31" hidden="1">#REF!</definedName>
    <definedName name="_68__123Graph_CBAU_E" localSheetId="32" hidden="1">#REF!</definedName>
    <definedName name="_68__123Graph_CBAU_E" localSheetId="33" hidden="1">#REF!</definedName>
    <definedName name="_68__123Graph_CBAU_E" localSheetId="43" hidden="1">#REF!</definedName>
    <definedName name="_68__123Graph_CBAU_E" localSheetId="37" hidden="1">#REF!</definedName>
    <definedName name="_68__123Graph_CBAU_E" localSheetId="38" hidden="1">#REF!</definedName>
    <definedName name="_68__123Graph_CBAU_E" localSheetId="39" hidden="1">#REF!</definedName>
    <definedName name="_68__123Graph_CBAU_E" localSheetId="40" hidden="1">#REF!</definedName>
    <definedName name="_68__123Graph_CBAU_E" localSheetId="41" hidden="1">#REF!</definedName>
    <definedName name="_68__123Graph_CBAU_E" localSheetId="42" hidden="1">#REF!</definedName>
    <definedName name="_68__123Graph_CBAU_E" localSheetId="44" hidden="1">#REF!</definedName>
    <definedName name="_68__123Graph_CBAU_E" localSheetId="46" hidden="1">#REF!</definedName>
    <definedName name="_68__123Graph_CBAU_E" localSheetId="47" hidden="1">#REF!</definedName>
    <definedName name="_68__123Graph_CBAU_E" localSheetId="48" hidden="1">#REF!</definedName>
    <definedName name="_68__123Graph_CBAU_E" localSheetId="49" hidden="1">#REF!</definedName>
    <definedName name="_68__123Graph_CBAU_E" localSheetId="50" hidden="1">#REF!</definedName>
    <definedName name="_68__123Graph_CBAU_E" localSheetId="51" hidden="1">#REF!</definedName>
    <definedName name="_68__123Graph_CBAU_E" localSheetId="52" hidden="1">#REF!</definedName>
    <definedName name="_68__123Graph_CBAU_E" localSheetId="53" hidden="1">#REF!</definedName>
    <definedName name="_68__123Graph_CBAU_E" localSheetId="54" hidden="1">#REF!</definedName>
    <definedName name="_68__123Graph_CBAU_E" localSheetId="59" hidden="1">#REF!</definedName>
    <definedName name="_68__123Graph_CBAU_E" localSheetId="0" hidden="1">#REF!</definedName>
    <definedName name="_68__123Graph_CBAU_E" hidden="1">#REF!</definedName>
    <definedName name="_68__123Graph_EBAU" localSheetId="2" hidden="1">#REF!</definedName>
    <definedName name="_68__123Graph_EBAU" localSheetId="21" hidden="1">#REF!</definedName>
    <definedName name="_68__123Graph_EBAU" localSheetId="34" hidden="1">#REF!</definedName>
    <definedName name="_68__123Graph_EBAU" localSheetId="25" hidden="1">#REF!</definedName>
    <definedName name="_68__123Graph_EBAU" localSheetId="26" hidden="1">#REF!</definedName>
    <definedName name="_68__123Graph_EBAU" localSheetId="27" hidden="1">#REF!</definedName>
    <definedName name="_68__123Graph_EBAU" localSheetId="28" hidden="1">#REF!</definedName>
    <definedName name="_68__123Graph_EBAU" localSheetId="29" hidden="1">#REF!</definedName>
    <definedName name="_68__123Graph_EBAU" localSheetId="30" hidden="1">#REF!</definedName>
    <definedName name="_68__123Graph_EBAU" localSheetId="31" hidden="1">#REF!</definedName>
    <definedName name="_68__123Graph_EBAU" localSheetId="33" hidden="1">#REF!</definedName>
    <definedName name="_68__123Graph_EBAU" localSheetId="37" hidden="1">#REF!</definedName>
    <definedName name="_68__123Graph_EBAU" localSheetId="38" hidden="1">#REF!</definedName>
    <definedName name="_68__123Graph_EBAU" localSheetId="39" hidden="1">#REF!</definedName>
    <definedName name="_68__123Graph_EBAU" localSheetId="40" hidden="1">#REF!</definedName>
    <definedName name="_68__123Graph_EBAU" localSheetId="41" hidden="1">#REF!</definedName>
    <definedName name="_68__123Graph_EBAU" localSheetId="42" hidden="1">#REF!</definedName>
    <definedName name="_68__123Graph_EBAU" localSheetId="44" hidden="1">#REF!</definedName>
    <definedName name="_68__123Graph_EBAU" localSheetId="46" hidden="1">#REF!</definedName>
    <definedName name="_68__123Graph_EBAU" localSheetId="47" hidden="1">#REF!</definedName>
    <definedName name="_68__123Graph_EBAU" localSheetId="48" hidden="1">#REF!</definedName>
    <definedName name="_68__123Graph_EBAU" localSheetId="49" hidden="1">#REF!</definedName>
    <definedName name="_68__123Graph_EBAU" localSheetId="50" hidden="1">#REF!</definedName>
    <definedName name="_68__123Graph_EBAU" localSheetId="51" hidden="1">#REF!</definedName>
    <definedName name="_68__123Graph_EBAU" localSheetId="52" hidden="1">#REF!</definedName>
    <definedName name="_68__123Graph_EBAU" localSheetId="53" hidden="1">#REF!</definedName>
    <definedName name="_68__123Graph_EBAU" localSheetId="54" hidden="1">#REF!</definedName>
    <definedName name="_68__123Graph_EBAU" localSheetId="58" hidden="1">#REF!</definedName>
    <definedName name="_68__123Graph_EBAU" localSheetId="59" hidden="1">#REF!</definedName>
    <definedName name="_68__123Graph_EBAU" localSheetId="23" hidden="1">#REF!</definedName>
    <definedName name="_68__123Graph_EBAU" hidden="1">#REF!</definedName>
    <definedName name="_69__123Graph_CBIP__AF" localSheetId="2" hidden="1">#REF!</definedName>
    <definedName name="_69__123Graph_CBIP__AF" localSheetId="34" hidden="1">#REF!</definedName>
    <definedName name="_69__123Graph_CBIP__AF" localSheetId="25" hidden="1">#REF!</definedName>
    <definedName name="_69__123Graph_CBIP__AF" localSheetId="26" hidden="1">#REF!</definedName>
    <definedName name="_69__123Graph_CBIP__AF" localSheetId="27" hidden="1">#REF!</definedName>
    <definedName name="_69__123Graph_CBIP__AF" localSheetId="28" hidden="1">#REF!</definedName>
    <definedName name="_69__123Graph_CBIP__AF" localSheetId="29" hidden="1">#REF!</definedName>
    <definedName name="_69__123Graph_CBIP__AF" localSheetId="30" hidden="1">#REF!</definedName>
    <definedName name="_69__123Graph_CBIP__AF" localSheetId="31" hidden="1">#REF!</definedName>
    <definedName name="_69__123Graph_CBIP__AF" localSheetId="33" hidden="1">#REF!</definedName>
    <definedName name="_69__123Graph_CBIP__AF" localSheetId="37" hidden="1">#REF!</definedName>
    <definedName name="_69__123Graph_CBIP__AF" localSheetId="38" hidden="1">#REF!</definedName>
    <definedName name="_69__123Graph_CBIP__AF" localSheetId="39" hidden="1">#REF!</definedName>
    <definedName name="_69__123Graph_CBIP__AF" localSheetId="40" hidden="1">#REF!</definedName>
    <definedName name="_69__123Graph_CBIP__AF" localSheetId="41" hidden="1">#REF!</definedName>
    <definedName name="_69__123Graph_CBIP__AF" localSheetId="42" hidden="1">#REF!</definedName>
    <definedName name="_69__123Graph_CBIP__AF" localSheetId="44" hidden="1">#REF!</definedName>
    <definedName name="_69__123Graph_CBIP__AF" localSheetId="46" hidden="1">#REF!</definedName>
    <definedName name="_69__123Graph_CBIP__AF" localSheetId="47" hidden="1">#REF!</definedName>
    <definedName name="_69__123Graph_CBIP__AF" localSheetId="48" hidden="1">#REF!</definedName>
    <definedName name="_69__123Graph_CBIP__AF" localSheetId="49" hidden="1">#REF!</definedName>
    <definedName name="_69__123Graph_CBIP__AF" localSheetId="50" hidden="1">#REF!</definedName>
    <definedName name="_69__123Graph_CBIP__AF" localSheetId="51" hidden="1">#REF!</definedName>
    <definedName name="_69__123Graph_CBIP__AF" localSheetId="52" hidden="1">#REF!</definedName>
    <definedName name="_69__123Graph_CBIP__AF" localSheetId="53" hidden="1">#REF!</definedName>
    <definedName name="_69__123Graph_CBIP__AF" localSheetId="54" hidden="1">#REF!</definedName>
    <definedName name="_69__123Graph_CBIP__AF" localSheetId="58" hidden="1">#REF!</definedName>
    <definedName name="_69__123Graph_CBIP__AF" localSheetId="59" hidden="1">#REF!</definedName>
    <definedName name="_69__123Graph_CBIP__AF" localSheetId="0" hidden="1">#REF!</definedName>
    <definedName name="_69__123Graph_CBIP__AF" hidden="1">#REF!</definedName>
    <definedName name="_7__123Graph_ABIP__SE" localSheetId="2" hidden="1">#REF!</definedName>
    <definedName name="_7__123Graph_ABIP__SE" localSheetId="21" hidden="1">#REF!</definedName>
    <definedName name="_7__123Graph_ABIP__SE" localSheetId="34" hidden="1">#REF!</definedName>
    <definedName name="_7__123Graph_ABIP__SE" localSheetId="25" hidden="1">#REF!</definedName>
    <definedName name="_7__123Graph_ABIP__SE" localSheetId="26" hidden="1">#REF!</definedName>
    <definedName name="_7__123Graph_ABIP__SE" localSheetId="27" hidden="1">#REF!</definedName>
    <definedName name="_7__123Graph_ABIP__SE" localSheetId="28" hidden="1">#REF!</definedName>
    <definedName name="_7__123Graph_ABIP__SE" localSheetId="29" hidden="1">#REF!</definedName>
    <definedName name="_7__123Graph_ABIP__SE" localSheetId="30" hidden="1">#REF!</definedName>
    <definedName name="_7__123Graph_ABIP__SE" localSheetId="31" hidden="1">#REF!</definedName>
    <definedName name="_7__123Graph_ABIP__SE" localSheetId="32" hidden="1">#REF!</definedName>
    <definedName name="_7__123Graph_ABIP__SE" localSheetId="33" hidden="1">#REF!</definedName>
    <definedName name="_7__123Graph_ABIP__SE" localSheetId="43" hidden="1">#REF!</definedName>
    <definedName name="_7__123Graph_ABIP__SE" localSheetId="37" hidden="1">#REF!</definedName>
    <definedName name="_7__123Graph_ABIP__SE" localSheetId="38" hidden="1">#REF!</definedName>
    <definedName name="_7__123Graph_ABIP__SE" localSheetId="39" hidden="1">#REF!</definedName>
    <definedName name="_7__123Graph_ABIP__SE" localSheetId="40" hidden="1">#REF!</definedName>
    <definedName name="_7__123Graph_ABIP__SE" localSheetId="41" hidden="1">#REF!</definedName>
    <definedName name="_7__123Graph_ABIP__SE" localSheetId="42" hidden="1">#REF!</definedName>
    <definedName name="_7__123Graph_ABIP__SE" localSheetId="44" hidden="1">#REF!</definedName>
    <definedName name="_7__123Graph_ABIP__SE" localSheetId="46" hidden="1">#REF!</definedName>
    <definedName name="_7__123Graph_ABIP__SE" localSheetId="47" hidden="1">#REF!</definedName>
    <definedName name="_7__123Graph_ABIP__SE" localSheetId="48" hidden="1">#REF!</definedName>
    <definedName name="_7__123Graph_ABIP__SE" localSheetId="49" hidden="1">#REF!</definedName>
    <definedName name="_7__123Graph_ABIP__SE" localSheetId="50" hidden="1">#REF!</definedName>
    <definedName name="_7__123Graph_ABIP__SE" localSheetId="51" hidden="1">#REF!</definedName>
    <definedName name="_7__123Graph_ABIP__SE" localSheetId="52" hidden="1">#REF!</definedName>
    <definedName name="_7__123Graph_ABIP__SE" localSheetId="53" hidden="1">#REF!</definedName>
    <definedName name="_7__123Graph_ABIP__SE" localSheetId="54" hidden="1">#REF!</definedName>
    <definedName name="_7__123Graph_ABIP__SE" localSheetId="58" hidden="1">#REF!</definedName>
    <definedName name="_7__123Graph_ABIP__SE" localSheetId="59" hidden="1">#REF!</definedName>
    <definedName name="_7__123Graph_ABIP__SE" hidden="1">#REF!</definedName>
    <definedName name="_70__123Graph_BBIP__AF" localSheetId="2" hidden="1">#REF!</definedName>
    <definedName name="_70__123Graph_BBIP__AF" localSheetId="34" hidden="1">#REF!</definedName>
    <definedName name="_70__123Graph_BBIP__AF" localSheetId="26" hidden="1">#REF!</definedName>
    <definedName name="_70__123Graph_BBIP__AF" localSheetId="27" hidden="1">#REF!</definedName>
    <definedName name="_70__123Graph_BBIP__AF" localSheetId="28" hidden="1">#REF!</definedName>
    <definedName name="_70__123Graph_BBIP__AF" localSheetId="29" hidden="1">#REF!</definedName>
    <definedName name="_70__123Graph_BBIP__AF" localSheetId="31" hidden="1">#REF!</definedName>
    <definedName name="_70__123Graph_BBIP__AF" localSheetId="44" hidden="1">#REF!</definedName>
    <definedName name="_70__123Graph_BBIP__AF" localSheetId="46" hidden="1">#REF!</definedName>
    <definedName name="_70__123Graph_BBIP__AF" localSheetId="47" hidden="1">#REF!</definedName>
    <definedName name="_70__123Graph_BBIP__AF" localSheetId="48" hidden="1">#REF!</definedName>
    <definedName name="_70__123Graph_BBIP__AF" localSheetId="49" hidden="1">#REF!</definedName>
    <definedName name="_70__123Graph_BBIP__AF" localSheetId="50" hidden="1">#REF!</definedName>
    <definedName name="_70__123Graph_BBIP__AF" localSheetId="51" hidden="1">#REF!</definedName>
    <definedName name="_70__123Graph_BBIP__AF" localSheetId="52" hidden="1">#REF!</definedName>
    <definedName name="_70__123Graph_BBIP__AF" localSheetId="53" hidden="1">#REF!</definedName>
    <definedName name="_70__123Graph_BBIP__AF" localSheetId="54" hidden="1">#REF!</definedName>
    <definedName name="_70__123Graph_BBIP__AF" localSheetId="59" hidden="1">#REF!</definedName>
    <definedName name="_70__123Graph_BBIP__AF" localSheetId="0" hidden="1">#REF!</definedName>
    <definedName name="_70__123Graph_BBIP__AF" hidden="1">#REF!</definedName>
    <definedName name="_70__123Graph_EBIP__AF" localSheetId="2" hidden="1">#REF!</definedName>
    <definedName name="_70__123Graph_EBIP__AF" localSheetId="21" hidden="1">#REF!</definedName>
    <definedName name="_70__123Graph_EBIP__AF" localSheetId="34" hidden="1">#REF!</definedName>
    <definedName name="_70__123Graph_EBIP__AF" localSheetId="25" hidden="1">#REF!</definedName>
    <definedName name="_70__123Graph_EBIP__AF" localSheetId="26" hidden="1">#REF!</definedName>
    <definedName name="_70__123Graph_EBIP__AF" localSheetId="27" hidden="1">#REF!</definedName>
    <definedName name="_70__123Graph_EBIP__AF" localSheetId="28" hidden="1">#REF!</definedName>
    <definedName name="_70__123Graph_EBIP__AF" localSheetId="29" hidden="1">#REF!</definedName>
    <definedName name="_70__123Graph_EBIP__AF" localSheetId="30" hidden="1">#REF!</definedName>
    <definedName name="_70__123Graph_EBIP__AF" localSheetId="31" hidden="1">#REF!</definedName>
    <definedName name="_70__123Graph_EBIP__AF" localSheetId="32" hidden="1">#REF!</definedName>
    <definedName name="_70__123Graph_EBIP__AF" localSheetId="33" hidden="1">#REF!</definedName>
    <definedName name="_70__123Graph_EBIP__AF" localSheetId="43" hidden="1">#REF!</definedName>
    <definedName name="_70__123Graph_EBIP__AF" localSheetId="37" hidden="1">#REF!</definedName>
    <definedName name="_70__123Graph_EBIP__AF" localSheetId="38" hidden="1">#REF!</definedName>
    <definedName name="_70__123Graph_EBIP__AF" localSheetId="39" hidden="1">#REF!</definedName>
    <definedName name="_70__123Graph_EBIP__AF" localSheetId="40" hidden="1">#REF!</definedName>
    <definedName name="_70__123Graph_EBIP__AF" localSheetId="41" hidden="1">#REF!</definedName>
    <definedName name="_70__123Graph_EBIP__AF" localSheetId="42" hidden="1">#REF!</definedName>
    <definedName name="_70__123Graph_EBIP__AF" localSheetId="44" hidden="1">#REF!</definedName>
    <definedName name="_70__123Graph_EBIP__AF" localSheetId="46" hidden="1">#REF!</definedName>
    <definedName name="_70__123Graph_EBIP__AF" localSheetId="47" hidden="1">#REF!</definedName>
    <definedName name="_70__123Graph_EBIP__AF" localSheetId="48" hidden="1">#REF!</definedName>
    <definedName name="_70__123Graph_EBIP__AF" localSheetId="49" hidden="1">#REF!</definedName>
    <definedName name="_70__123Graph_EBIP__AF" localSheetId="50" hidden="1">#REF!</definedName>
    <definedName name="_70__123Graph_EBIP__AF" localSheetId="51" hidden="1">#REF!</definedName>
    <definedName name="_70__123Graph_EBIP__AF" localSheetId="52" hidden="1">#REF!</definedName>
    <definedName name="_70__123Graph_EBIP__AF" localSheetId="53" hidden="1">#REF!</definedName>
    <definedName name="_70__123Graph_EBIP__AF" localSheetId="54" hidden="1">#REF!</definedName>
    <definedName name="_70__123Graph_EBIP__AF" localSheetId="58" hidden="1">#REF!</definedName>
    <definedName name="_70__123Graph_EBIP__AF" localSheetId="59" hidden="1">#REF!</definedName>
    <definedName name="_70__123Graph_EBIP__AF" localSheetId="23" hidden="1">#REF!</definedName>
    <definedName name="_70__123Graph_EBIP__AF" hidden="1">#REF!</definedName>
    <definedName name="_72__123Graph_BBIP__WA" localSheetId="2" hidden="1">#REF!</definedName>
    <definedName name="_72__123Graph_BBIP__WA" localSheetId="21" hidden="1">#REF!</definedName>
    <definedName name="_72__123Graph_BBIP__WA" localSheetId="34" hidden="1">#REF!</definedName>
    <definedName name="_72__123Graph_BBIP__WA" localSheetId="25" hidden="1">#REF!</definedName>
    <definedName name="_72__123Graph_BBIP__WA" localSheetId="26" hidden="1">#REF!</definedName>
    <definedName name="_72__123Graph_BBIP__WA" localSheetId="27" hidden="1">#REF!</definedName>
    <definedName name="_72__123Graph_BBIP__WA" localSheetId="28" hidden="1">#REF!</definedName>
    <definedName name="_72__123Graph_BBIP__WA" localSheetId="29" hidden="1">#REF!</definedName>
    <definedName name="_72__123Graph_BBIP__WA" localSheetId="30" hidden="1">#REF!</definedName>
    <definedName name="_72__123Graph_BBIP__WA" localSheetId="31" hidden="1">#REF!</definedName>
    <definedName name="_72__123Graph_BBIP__WA" localSheetId="32" hidden="1">#REF!</definedName>
    <definedName name="_72__123Graph_BBIP__WA" localSheetId="33" hidden="1">#REF!</definedName>
    <definedName name="_72__123Graph_BBIP__WA" localSheetId="43" hidden="1">#REF!</definedName>
    <definedName name="_72__123Graph_BBIP__WA" localSheetId="37" hidden="1">#REF!</definedName>
    <definedName name="_72__123Graph_BBIP__WA" localSheetId="38" hidden="1">#REF!</definedName>
    <definedName name="_72__123Graph_BBIP__WA" localSheetId="39" hidden="1">#REF!</definedName>
    <definedName name="_72__123Graph_BBIP__WA" localSheetId="40" hidden="1">#REF!</definedName>
    <definedName name="_72__123Graph_BBIP__WA" localSheetId="41" hidden="1">#REF!</definedName>
    <definedName name="_72__123Graph_BBIP__WA" localSheetId="42" hidden="1">#REF!</definedName>
    <definedName name="_72__123Graph_BBIP__WA" localSheetId="44" hidden="1">#REF!</definedName>
    <definedName name="_72__123Graph_BBIP__WA" localSheetId="46" hidden="1">#REF!</definedName>
    <definedName name="_72__123Graph_BBIP__WA" localSheetId="47" hidden="1">#REF!</definedName>
    <definedName name="_72__123Graph_BBIP__WA" localSheetId="48" hidden="1">#REF!</definedName>
    <definedName name="_72__123Graph_BBIP__WA" localSheetId="49" hidden="1">#REF!</definedName>
    <definedName name="_72__123Graph_BBIP__WA" localSheetId="50" hidden="1">#REF!</definedName>
    <definedName name="_72__123Graph_BBIP__WA" localSheetId="51" hidden="1">#REF!</definedName>
    <definedName name="_72__123Graph_BBIP__WA" localSheetId="52" hidden="1">#REF!</definedName>
    <definedName name="_72__123Graph_BBIP__WA" localSheetId="53" hidden="1">#REF!</definedName>
    <definedName name="_72__123Graph_BBIP__WA" localSheetId="54" hidden="1">#REF!</definedName>
    <definedName name="_72__123Graph_BBIP__WA" localSheetId="59" hidden="1">#REF!</definedName>
    <definedName name="_72__123Graph_BBIP__WA" localSheetId="23" hidden="1">#REF!</definedName>
    <definedName name="_72__123Graph_BBIP__WA" hidden="1">#REF!</definedName>
    <definedName name="_72__123Graph_CBIP__AF" localSheetId="2" hidden="1">#REF!</definedName>
    <definedName name="_72__123Graph_CBIP__AF" localSheetId="21" hidden="1">#REF!</definedName>
    <definedName name="_72__123Graph_CBIP__AF" localSheetId="34" hidden="1">#REF!</definedName>
    <definedName name="_72__123Graph_CBIP__AF" localSheetId="26" hidden="1">#REF!</definedName>
    <definedName name="_72__123Graph_CBIP__AF" localSheetId="27" hidden="1">#REF!</definedName>
    <definedName name="_72__123Graph_CBIP__AF" localSheetId="28" hidden="1">#REF!</definedName>
    <definedName name="_72__123Graph_CBIP__AF" localSheetId="29" hidden="1">#REF!</definedName>
    <definedName name="_72__123Graph_CBIP__AF" localSheetId="30" hidden="1">#REF!</definedName>
    <definedName name="_72__123Graph_CBIP__AF" localSheetId="31" hidden="1">#REF!</definedName>
    <definedName name="_72__123Graph_CBIP__AF" localSheetId="33" hidden="1">#REF!</definedName>
    <definedName name="_72__123Graph_CBIP__AF" localSheetId="37" hidden="1">#REF!</definedName>
    <definedName name="_72__123Graph_CBIP__AF" localSheetId="38" hidden="1">#REF!</definedName>
    <definedName name="_72__123Graph_CBIP__AF" localSheetId="39" hidden="1">#REF!</definedName>
    <definedName name="_72__123Graph_CBIP__AF" localSheetId="40" hidden="1">#REF!</definedName>
    <definedName name="_72__123Graph_CBIP__AF" localSheetId="41" hidden="1">#REF!</definedName>
    <definedName name="_72__123Graph_CBIP__AF" localSheetId="42" hidden="1">#REF!</definedName>
    <definedName name="_72__123Graph_CBIP__AF" localSheetId="44" hidden="1">#REF!</definedName>
    <definedName name="_72__123Graph_CBIP__AF" localSheetId="46" hidden="1">#REF!</definedName>
    <definedName name="_72__123Graph_CBIP__AF" localSheetId="47" hidden="1">#REF!</definedName>
    <definedName name="_72__123Graph_CBIP__AF" localSheetId="48" hidden="1">#REF!</definedName>
    <definedName name="_72__123Graph_CBIP__AF" localSheetId="49" hidden="1">#REF!</definedName>
    <definedName name="_72__123Graph_CBIP__AF" localSheetId="50" hidden="1">#REF!</definedName>
    <definedName name="_72__123Graph_CBIP__AF" localSheetId="51" hidden="1">#REF!</definedName>
    <definedName name="_72__123Graph_CBIP__AF" localSheetId="52" hidden="1">#REF!</definedName>
    <definedName name="_72__123Graph_CBIP__AF" localSheetId="53" hidden="1">#REF!</definedName>
    <definedName name="_72__123Graph_CBIP__AF" localSheetId="54" hidden="1">#REF!</definedName>
    <definedName name="_72__123Graph_CBIP__AF" localSheetId="59" hidden="1">#REF!</definedName>
    <definedName name="_72__123Graph_CBIP__AF" localSheetId="0" hidden="1">#REF!</definedName>
    <definedName name="_72__123Graph_CBIP__AF" hidden="1">#REF!</definedName>
    <definedName name="_72__123Graph_CBIP__EE" localSheetId="2" hidden="1">#REF!</definedName>
    <definedName name="_72__123Graph_CBIP__EE" localSheetId="34" hidden="1">#REF!</definedName>
    <definedName name="_72__123Graph_CBIP__EE" localSheetId="25" hidden="1">#REF!</definedName>
    <definedName name="_72__123Graph_CBIP__EE" localSheetId="26" hidden="1">#REF!</definedName>
    <definedName name="_72__123Graph_CBIP__EE" localSheetId="27" hidden="1">#REF!</definedName>
    <definedName name="_72__123Graph_CBIP__EE" localSheetId="28" hidden="1">#REF!</definedName>
    <definedName name="_72__123Graph_CBIP__EE" localSheetId="29" hidden="1">#REF!</definedName>
    <definedName name="_72__123Graph_CBIP__EE" localSheetId="30" hidden="1">#REF!</definedName>
    <definedName name="_72__123Graph_CBIP__EE" localSheetId="31" hidden="1">#REF!</definedName>
    <definedName name="_72__123Graph_CBIP__EE" localSheetId="33" hidden="1">#REF!</definedName>
    <definedName name="_72__123Graph_CBIP__EE" localSheetId="37" hidden="1">#REF!</definedName>
    <definedName name="_72__123Graph_CBIP__EE" localSheetId="38" hidden="1">#REF!</definedName>
    <definedName name="_72__123Graph_CBIP__EE" localSheetId="39" hidden="1">#REF!</definedName>
    <definedName name="_72__123Graph_CBIP__EE" localSheetId="40" hidden="1">#REF!</definedName>
    <definedName name="_72__123Graph_CBIP__EE" localSheetId="41" hidden="1">#REF!</definedName>
    <definedName name="_72__123Graph_CBIP__EE" localSheetId="42" hidden="1">#REF!</definedName>
    <definedName name="_72__123Graph_CBIP__EE" localSheetId="44" hidden="1">#REF!</definedName>
    <definedName name="_72__123Graph_CBIP__EE" localSheetId="46" hidden="1">#REF!</definedName>
    <definedName name="_72__123Graph_CBIP__EE" localSheetId="47" hidden="1">#REF!</definedName>
    <definedName name="_72__123Graph_CBIP__EE" localSheetId="48" hidden="1">#REF!</definedName>
    <definedName name="_72__123Graph_CBIP__EE" localSheetId="49" hidden="1">#REF!</definedName>
    <definedName name="_72__123Graph_CBIP__EE" localSheetId="50" hidden="1">#REF!</definedName>
    <definedName name="_72__123Graph_CBIP__EE" localSheetId="51" hidden="1">#REF!</definedName>
    <definedName name="_72__123Graph_CBIP__EE" localSheetId="52" hidden="1">#REF!</definedName>
    <definedName name="_72__123Graph_CBIP__EE" localSheetId="53" hidden="1">#REF!</definedName>
    <definedName name="_72__123Graph_CBIP__EE" localSheetId="54" hidden="1">#REF!</definedName>
    <definedName name="_72__123Graph_CBIP__EE" localSheetId="58" hidden="1">#REF!</definedName>
    <definedName name="_72__123Graph_CBIP__EE" localSheetId="59" hidden="1">#REF!</definedName>
    <definedName name="_72__123Graph_CBIP__EE" localSheetId="0" hidden="1">#REF!</definedName>
    <definedName name="_72__123Graph_CBIP__EE" hidden="1">#REF!</definedName>
    <definedName name="_72__123Graph_EBIP__EE" localSheetId="2" hidden="1">#REF!</definedName>
    <definedName name="_72__123Graph_EBIP__EE" localSheetId="21" hidden="1">#REF!</definedName>
    <definedName name="_72__123Graph_EBIP__EE" localSheetId="34" hidden="1">#REF!</definedName>
    <definedName name="_72__123Graph_EBIP__EE" localSheetId="25" hidden="1">#REF!</definedName>
    <definedName name="_72__123Graph_EBIP__EE" localSheetId="26" hidden="1">#REF!</definedName>
    <definedName name="_72__123Graph_EBIP__EE" localSheetId="27" hidden="1">#REF!</definedName>
    <definedName name="_72__123Graph_EBIP__EE" localSheetId="28" hidden="1">#REF!</definedName>
    <definedName name="_72__123Graph_EBIP__EE" localSheetId="29" hidden="1">#REF!</definedName>
    <definedName name="_72__123Graph_EBIP__EE" localSheetId="30" hidden="1">#REF!</definedName>
    <definedName name="_72__123Graph_EBIP__EE" localSheetId="31" hidden="1">#REF!</definedName>
    <definedName name="_72__123Graph_EBIP__EE" localSheetId="32" hidden="1">#REF!</definedName>
    <definedName name="_72__123Graph_EBIP__EE" localSheetId="33" hidden="1">#REF!</definedName>
    <definedName name="_72__123Graph_EBIP__EE" localSheetId="43" hidden="1">#REF!</definedName>
    <definedName name="_72__123Graph_EBIP__EE" localSheetId="37" hidden="1">#REF!</definedName>
    <definedName name="_72__123Graph_EBIP__EE" localSheetId="38" hidden="1">#REF!</definedName>
    <definedName name="_72__123Graph_EBIP__EE" localSheetId="39" hidden="1">#REF!</definedName>
    <definedName name="_72__123Graph_EBIP__EE" localSheetId="40" hidden="1">#REF!</definedName>
    <definedName name="_72__123Graph_EBIP__EE" localSheetId="41" hidden="1">#REF!</definedName>
    <definedName name="_72__123Graph_EBIP__EE" localSheetId="42" hidden="1">#REF!</definedName>
    <definedName name="_72__123Graph_EBIP__EE" localSheetId="44" hidden="1">#REF!</definedName>
    <definedName name="_72__123Graph_EBIP__EE" localSheetId="46" hidden="1">#REF!</definedName>
    <definedName name="_72__123Graph_EBIP__EE" localSheetId="47" hidden="1">#REF!</definedName>
    <definedName name="_72__123Graph_EBIP__EE" localSheetId="48" hidden="1">#REF!</definedName>
    <definedName name="_72__123Graph_EBIP__EE" localSheetId="49" hidden="1">#REF!</definedName>
    <definedName name="_72__123Graph_EBIP__EE" localSheetId="50" hidden="1">#REF!</definedName>
    <definedName name="_72__123Graph_EBIP__EE" localSheetId="51" hidden="1">#REF!</definedName>
    <definedName name="_72__123Graph_EBIP__EE" localSheetId="52" hidden="1">#REF!</definedName>
    <definedName name="_72__123Graph_EBIP__EE" localSheetId="53" hidden="1">#REF!</definedName>
    <definedName name="_72__123Graph_EBIP__EE" localSheetId="54" hidden="1">#REF!</definedName>
    <definedName name="_72__123Graph_EBIP__EE" localSheetId="58" hidden="1">#REF!</definedName>
    <definedName name="_72__123Graph_EBIP__EE" localSheetId="59" hidden="1">#REF!</definedName>
    <definedName name="_72__123Graph_EBIP__EE" localSheetId="23" hidden="1">#REF!</definedName>
    <definedName name="_72__123Graph_EBIP__EE" hidden="1">#REF!</definedName>
    <definedName name="_74__123Graph_EBIP__LA" localSheetId="2" hidden="1">#REF!</definedName>
    <definedName name="_74__123Graph_EBIP__LA" localSheetId="21" hidden="1">#REF!</definedName>
    <definedName name="_74__123Graph_EBIP__LA" localSheetId="34" hidden="1">#REF!</definedName>
    <definedName name="_74__123Graph_EBIP__LA" localSheetId="25" hidden="1">#REF!</definedName>
    <definedName name="_74__123Graph_EBIP__LA" localSheetId="26" hidden="1">#REF!</definedName>
    <definedName name="_74__123Graph_EBIP__LA" localSheetId="27" hidden="1">#REF!</definedName>
    <definedName name="_74__123Graph_EBIP__LA" localSheetId="28" hidden="1">#REF!</definedName>
    <definedName name="_74__123Graph_EBIP__LA" localSheetId="29" hidden="1">#REF!</definedName>
    <definedName name="_74__123Graph_EBIP__LA" localSheetId="30" hidden="1">#REF!</definedName>
    <definedName name="_74__123Graph_EBIP__LA" localSheetId="31" hidden="1">#REF!</definedName>
    <definedName name="_74__123Graph_EBIP__LA" localSheetId="32" hidden="1">#REF!</definedName>
    <definedName name="_74__123Graph_EBIP__LA" localSheetId="33" hidden="1">#REF!</definedName>
    <definedName name="_74__123Graph_EBIP__LA" localSheetId="43" hidden="1">#REF!</definedName>
    <definedName name="_74__123Graph_EBIP__LA" localSheetId="37" hidden="1">#REF!</definedName>
    <definedName name="_74__123Graph_EBIP__LA" localSheetId="38" hidden="1">#REF!</definedName>
    <definedName name="_74__123Graph_EBIP__LA" localSheetId="39" hidden="1">#REF!</definedName>
    <definedName name="_74__123Graph_EBIP__LA" localSheetId="40" hidden="1">#REF!</definedName>
    <definedName name="_74__123Graph_EBIP__LA" localSheetId="41" hidden="1">#REF!</definedName>
    <definedName name="_74__123Graph_EBIP__LA" localSheetId="42" hidden="1">#REF!</definedName>
    <definedName name="_74__123Graph_EBIP__LA" localSheetId="44" hidden="1">#REF!</definedName>
    <definedName name="_74__123Graph_EBIP__LA" localSheetId="46" hidden="1">#REF!</definedName>
    <definedName name="_74__123Graph_EBIP__LA" localSheetId="47" hidden="1">#REF!</definedName>
    <definedName name="_74__123Graph_EBIP__LA" localSheetId="48" hidden="1">#REF!</definedName>
    <definedName name="_74__123Graph_EBIP__LA" localSheetId="49" hidden="1">#REF!</definedName>
    <definedName name="_74__123Graph_EBIP__LA" localSheetId="50" hidden="1">#REF!</definedName>
    <definedName name="_74__123Graph_EBIP__LA" localSheetId="51" hidden="1">#REF!</definedName>
    <definedName name="_74__123Graph_EBIP__LA" localSheetId="52" hidden="1">#REF!</definedName>
    <definedName name="_74__123Graph_EBIP__LA" localSheetId="53" hidden="1">#REF!</definedName>
    <definedName name="_74__123Graph_EBIP__LA" localSheetId="54" hidden="1">#REF!</definedName>
    <definedName name="_74__123Graph_EBIP__LA" localSheetId="58" hidden="1">#REF!</definedName>
    <definedName name="_74__123Graph_EBIP__LA" localSheetId="59" hidden="1">#REF!</definedName>
    <definedName name="_74__123Graph_EBIP__LA" localSheetId="23" hidden="1">#REF!</definedName>
    <definedName name="_74__123Graph_EBIP__LA" hidden="1">#REF!</definedName>
    <definedName name="_75__123Graph_BBIP__EE" localSheetId="2" hidden="1">#REF!</definedName>
    <definedName name="_75__123Graph_BBIP__EE" localSheetId="34" hidden="1">#REF!</definedName>
    <definedName name="_75__123Graph_BBIP__EE" localSheetId="26" hidden="1">#REF!</definedName>
    <definedName name="_75__123Graph_BBIP__EE" localSheetId="27" hidden="1">#REF!</definedName>
    <definedName name="_75__123Graph_BBIP__EE" localSheetId="28" hidden="1">#REF!</definedName>
    <definedName name="_75__123Graph_BBIP__EE" localSheetId="29" hidden="1">#REF!</definedName>
    <definedName name="_75__123Graph_BBIP__EE" localSheetId="31" hidden="1">#REF!</definedName>
    <definedName name="_75__123Graph_BBIP__EE" localSheetId="44" hidden="1">#REF!</definedName>
    <definedName name="_75__123Graph_BBIP__EE" localSheetId="46" hidden="1">#REF!</definedName>
    <definedName name="_75__123Graph_BBIP__EE" localSheetId="47" hidden="1">#REF!</definedName>
    <definedName name="_75__123Graph_BBIP__EE" localSheetId="48" hidden="1">#REF!</definedName>
    <definedName name="_75__123Graph_BBIP__EE" localSheetId="49" hidden="1">#REF!</definedName>
    <definedName name="_75__123Graph_BBIP__EE" localSheetId="50" hidden="1">#REF!</definedName>
    <definedName name="_75__123Graph_BBIP__EE" localSheetId="51" hidden="1">#REF!</definedName>
    <definedName name="_75__123Graph_BBIP__EE" localSheetId="52" hidden="1">#REF!</definedName>
    <definedName name="_75__123Graph_BBIP__EE" localSheetId="53" hidden="1">#REF!</definedName>
    <definedName name="_75__123Graph_BBIP__EE" localSheetId="54" hidden="1">#REF!</definedName>
    <definedName name="_75__123Graph_BBIP__EE" localSheetId="59" hidden="1">#REF!</definedName>
    <definedName name="_75__123Graph_BBIP__EE" localSheetId="0" hidden="1">#REF!</definedName>
    <definedName name="_75__123Graph_BBIP__EE" hidden="1">#REF!</definedName>
    <definedName name="_75__123Graph_CBIP__LA" localSheetId="2" hidden="1">#REF!</definedName>
    <definedName name="_75__123Graph_CBIP__LA" localSheetId="34" hidden="1">#REF!</definedName>
    <definedName name="_75__123Graph_CBIP__LA" localSheetId="25" hidden="1">#REF!</definedName>
    <definedName name="_75__123Graph_CBIP__LA" localSheetId="26" hidden="1">#REF!</definedName>
    <definedName name="_75__123Graph_CBIP__LA" localSheetId="27" hidden="1">#REF!</definedName>
    <definedName name="_75__123Graph_CBIP__LA" localSheetId="28" hidden="1">#REF!</definedName>
    <definedName name="_75__123Graph_CBIP__LA" localSheetId="29" hidden="1">#REF!</definedName>
    <definedName name="_75__123Graph_CBIP__LA" localSheetId="30" hidden="1">#REF!</definedName>
    <definedName name="_75__123Graph_CBIP__LA" localSheetId="31" hidden="1">#REF!</definedName>
    <definedName name="_75__123Graph_CBIP__LA" localSheetId="33" hidden="1">#REF!</definedName>
    <definedName name="_75__123Graph_CBIP__LA" localSheetId="37" hidden="1">#REF!</definedName>
    <definedName name="_75__123Graph_CBIP__LA" localSheetId="38" hidden="1">#REF!</definedName>
    <definedName name="_75__123Graph_CBIP__LA" localSheetId="39" hidden="1">#REF!</definedName>
    <definedName name="_75__123Graph_CBIP__LA" localSheetId="40" hidden="1">#REF!</definedName>
    <definedName name="_75__123Graph_CBIP__LA" localSheetId="41" hidden="1">#REF!</definedName>
    <definedName name="_75__123Graph_CBIP__LA" localSheetId="42" hidden="1">#REF!</definedName>
    <definedName name="_75__123Graph_CBIP__LA" localSheetId="44" hidden="1">#REF!</definedName>
    <definedName name="_75__123Graph_CBIP__LA" localSheetId="46" hidden="1">#REF!</definedName>
    <definedName name="_75__123Graph_CBIP__LA" localSheetId="47" hidden="1">#REF!</definedName>
    <definedName name="_75__123Graph_CBIP__LA" localSheetId="48" hidden="1">#REF!</definedName>
    <definedName name="_75__123Graph_CBIP__LA" localSheetId="49" hidden="1">#REF!</definedName>
    <definedName name="_75__123Graph_CBIP__LA" localSheetId="50" hidden="1">#REF!</definedName>
    <definedName name="_75__123Graph_CBIP__LA" localSheetId="51" hidden="1">#REF!</definedName>
    <definedName name="_75__123Graph_CBIP__LA" localSheetId="52" hidden="1">#REF!</definedName>
    <definedName name="_75__123Graph_CBIP__LA" localSheetId="53" hidden="1">#REF!</definedName>
    <definedName name="_75__123Graph_CBIP__LA" localSheetId="54" hidden="1">#REF!</definedName>
    <definedName name="_75__123Graph_CBIP__LA" localSheetId="58" hidden="1">#REF!</definedName>
    <definedName name="_75__123Graph_CBIP__LA" localSheetId="59" hidden="1">#REF!</definedName>
    <definedName name="_75__123Graph_CBIP__LA" localSheetId="0" hidden="1">#REF!</definedName>
    <definedName name="_75__123Graph_CBIP__LA" hidden="1">#REF!</definedName>
    <definedName name="_76__123Graph_CAUTO" localSheetId="2" hidden="1">#REF!</definedName>
    <definedName name="_76__123Graph_CAUTO" localSheetId="21" hidden="1">#REF!</definedName>
    <definedName name="_76__123Graph_CAUTO" localSheetId="34" hidden="1">#REF!</definedName>
    <definedName name="_76__123Graph_CAUTO" localSheetId="25" hidden="1">#REF!</definedName>
    <definedName name="_76__123Graph_CAUTO" localSheetId="26" hidden="1">#REF!</definedName>
    <definedName name="_76__123Graph_CAUTO" localSheetId="27" hidden="1">#REF!</definedName>
    <definedName name="_76__123Graph_CAUTO" localSheetId="28" hidden="1">#REF!</definedName>
    <definedName name="_76__123Graph_CAUTO" localSheetId="29" hidden="1">#REF!</definedName>
    <definedName name="_76__123Graph_CAUTO" localSheetId="30" hidden="1">#REF!</definedName>
    <definedName name="_76__123Graph_CAUTO" localSheetId="31" hidden="1">#REF!</definedName>
    <definedName name="_76__123Graph_CAUTO" localSheetId="32" hidden="1">#REF!</definedName>
    <definedName name="_76__123Graph_CAUTO" localSheetId="33" hidden="1">#REF!</definedName>
    <definedName name="_76__123Graph_CAUTO" localSheetId="43" hidden="1">#REF!</definedName>
    <definedName name="_76__123Graph_CAUTO" localSheetId="37" hidden="1">#REF!</definedName>
    <definedName name="_76__123Graph_CAUTO" localSheetId="38" hidden="1">#REF!</definedName>
    <definedName name="_76__123Graph_CAUTO" localSheetId="39" hidden="1">#REF!</definedName>
    <definedName name="_76__123Graph_CAUTO" localSheetId="40" hidden="1">#REF!</definedName>
    <definedName name="_76__123Graph_CAUTO" localSheetId="41" hidden="1">#REF!</definedName>
    <definedName name="_76__123Graph_CAUTO" localSheetId="42" hidden="1">#REF!</definedName>
    <definedName name="_76__123Graph_CAUTO" localSheetId="44" hidden="1">#REF!</definedName>
    <definedName name="_76__123Graph_CAUTO" localSheetId="46" hidden="1">#REF!</definedName>
    <definedName name="_76__123Graph_CAUTO" localSheetId="47" hidden="1">#REF!</definedName>
    <definedName name="_76__123Graph_CAUTO" localSheetId="48" hidden="1">#REF!</definedName>
    <definedName name="_76__123Graph_CAUTO" localSheetId="49" hidden="1">#REF!</definedName>
    <definedName name="_76__123Graph_CAUTO" localSheetId="50" hidden="1">#REF!</definedName>
    <definedName name="_76__123Graph_CAUTO" localSheetId="51" hidden="1">#REF!</definedName>
    <definedName name="_76__123Graph_CAUTO" localSheetId="52" hidden="1">#REF!</definedName>
    <definedName name="_76__123Graph_CAUTO" localSheetId="53" hidden="1">#REF!</definedName>
    <definedName name="_76__123Graph_CAUTO" localSheetId="54" hidden="1">#REF!</definedName>
    <definedName name="_76__123Graph_CAUTO" localSheetId="58" hidden="1">#REF!</definedName>
    <definedName name="_76__123Graph_CAUTO" localSheetId="59" hidden="1">#REF!</definedName>
    <definedName name="_76__123Graph_CAUTO" localSheetId="23" hidden="1">#REF!</definedName>
    <definedName name="_76__123Graph_CAUTO" hidden="1">#REF!</definedName>
    <definedName name="_76__123Graph_CBIP__EE" localSheetId="2" hidden="1">#REF!</definedName>
    <definedName name="_76__123Graph_CBIP__EE" localSheetId="21" hidden="1">#REF!</definedName>
    <definedName name="_76__123Graph_CBIP__EE" localSheetId="34" hidden="1">#REF!</definedName>
    <definedName name="_76__123Graph_CBIP__EE" localSheetId="25" hidden="1">#REF!</definedName>
    <definedName name="_76__123Graph_CBIP__EE" localSheetId="26" hidden="1">#REF!</definedName>
    <definedName name="_76__123Graph_CBIP__EE" localSheetId="27" hidden="1">#REF!</definedName>
    <definedName name="_76__123Graph_CBIP__EE" localSheetId="28" hidden="1">#REF!</definedName>
    <definedName name="_76__123Graph_CBIP__EE" localSheetId="29" hidden="1">#REF!</definedName>
    <definedName name="_76__123Graph_CBIP__EE" localSheetId="30" hidden="1">#REF!</definedName>
    <definedName name="_76__123Graph_CBIP__EE" localSheetId="31" hidden="1">#REF!</definedName>
    <definedName name="_76__123Graph_CBIP__EE" localSheetId="32" hidden="1">#REF!</definedName>
    <definedName name="_76__123Graph_CBIP__EE" localSheetId="33" hidden="1">#REF!</definedName>
    <definedName name="_76__123Graph_CBIP__EE" localSheetId="43" hidden="1">#REF!</definedName>
    <definedName name="_76__123Graph_CBIP__EE" localSheetId="37" hidden="1">#REF!</definedName>
    <definedName name="_76__123Graph_CBIP__EE" localSheetId="38" hidden="1">#REF!</definedName>
    <definedName name="_76__123Graph_CBIP__EE" localSheetId="39" hidden="1">#REF!</definedName>
    <definedName name="_76__123Graph_CBIP__EE" localSheetId="40" hidden="1">#REF!</definedName>
    <definedName name="_76__123Graph_CBIP__EE" localSheetId="41" hidden="1">#REF!</definedName>
    <definedName name="_76__123Graph_CBIP__EE" localSheetId="42" hidden="1">#REF!</definedName>
    <definedName name="_76__123Graph_CBIP__EE" localSheetId="44" hidden="1">#REF!</definedName>
    <definedName name="_76__123Graph_CBIP__EE" localSheetId="46" hidden="1">#REF!</definedName>
    <definedName name="_76__123Graph_CBIP__EE" localSheetId="47" hidden="1">#REF!</definedName>
    <definedName name="_76__123Graph_CBIP__EE" localSheetId="48" hidden="1">#REF!</definedName>
    <definedName name="_76__123Graph_CBIP__EE" localSheetId="49" hidden="1">#REF!</definedName>
    <definedName name="_76__123Graph_CBIP__EE" localSheetId="50" hidden="1">#REF!</definedName>
    <definedName name="_76__123Graph_CBIP__EE" localSheetId="51" hidden="1">#REF!</definedName>
    <definedName name="_76__123Graph_CBIP__EE" localSheetId="52" hidden="1">#REF!</definedName>
    <definedName name="_76__123Graph_CBIP__EE" localSheetId="53" hidden="1">#REF!</definedName>
    <definedName name="_76__123Graph_CBIP__EE" localSheetId="54" hidden="1">#REF!</definedName>
    <definedName name="_76__123Graph_CBIP__EE" localSheetId="59" hidden="1">#REF!</definedName>
    <definedName name="_76__123Graph_CBIP__EE" localSheetId="0" hidden="1">#REF!</definedName>
    <definedName name="_76__123Graph_CBIP__EE" hidden="1">#REF!</definedName>
    <definedName name="_76__123Graph_FBIP__EU" localSheetId="2" hidden="1">#REF!</definedName>
    <definedName name="_76__123Graph_FBIP__EU" localSheetId="21" hidden="1">#REF!</definedName>
    <definedName name="_76__123Graph_FBIP__EU" localSheetId="34" hidden="1">#REF!</definedName>
    <definedName name="_76__123Graph_FBIP__EU" localSheetId="25" hidden="1">#REF!</definedName>
    <definedName name="_76__123Graph_FBIP__EU" localSheetId="26" hidden="1">#REF!</definedName>
    <definedName name="_76__123Graph_FBIP__EU" localSheetId="27" hidden="1">#REF!</definedName>
    <definedName name="_76__123Graph_FBIP__EU" localSheetId="28" hidden="1">#REF!</definedName>
    <definedName name="_76__123Graph_FBIP__EU" localSheetId="29" hidden="1">#REF!</definedName>
    <definedName name="_76__123Graph_FBIP__EU" localSheetId="30" hidden="1">#REF!</definedName>
    <definedName name="_76__123Graph_FBIP__EU" localSheetId="31" hidden="1">#REF!</definedName>
    <definedName name="_76__123Graph_FBIP__EU" localSheetId="32" hidden="1">#REF!</definedName>
    <definedName name="_76__123Graph_FBIP__EU" localSheetId="33" hidden="1">#REF!</definedName>
    <definedName name="_76__123Graph_FBIP__EU" localSheetId="43" hidden="1">#REF!</definedName>
    <definedName name="_76__123Graph_FBIP__EU" localSheetId="37" hidden="1">#REF!</definedName>
    <definedName name="_76__123Graph_FBIP__EU" localSheetId="38" hidden="1">#REF!</definedName>
    <definedName name="_76__123Graph_FBIP__EU" localSheetId="39" hidden="1">#REF!</definedName>
    <definedName name="_76__123Graph_FBIP__EU" localSheetId="40" hidden="1">#REF!</definedName>
    <definedName name="_76__123Graph_FBIP__EU" localSheetId="41" hidden="1">#REF!</definedName>
    <definedName name="_76__123Graph_FBIP__EU" localSheetId="42" hidden="1">#REF!</definedName>
    <definedName name="_76__123Graph_FBIP__EU" localSheetId="44" hidden="1">#REF!</definedName>
    <definedName name="_76__123Graph_FBIP__EU" localSheetId="46" hidden="1">#REF!</definedName>
    <definedName name="_76__123Graph_FBIP__EU" localSheetId="47" hidden="1">#REF!</definedName>
    <definedName name="_76__123Graph_FBIP__EU" localSheetId="48" hidden="1">#REF!</definedName>
    <definedName name="_76__123Graph_FBIP__EU" localSheetId="49" hidden="1">#REF!</definedName>
    <definedName name="_76__123Graph_FBIP__EU" localSheetId="50" hidden="1">#REF!</definedName>
    <definedName name="_76__123Graph_FBIP__EU" localSheetId="51" hidden="1">#REF!</definedName>
    <definedName name="_76__123Graph_FBIP__EU" localSheetId="52" hidden="1">#REF!</definedName>
    <definedName name="_76__123Graph_FBIP__EU" localSheetId="53" hidden="1">#REF!</definedName>
    <definedName name="_76__123Graph_FBIP__EU" localSheetId="54" hidden="1">#REF!</definedName>
    <definedName name="_76__123Graph_FBIP__EU" localSheetId="58" hidden="1">#REF!</definedName>
    <definedName name="_76__123Graph_FBIP__EU" localSheetId="59" hidden="1">#REF!</definedName>
    <definedName name="_76__123Graph_FBIP__EU" localSheetId="23" hidden="1">#REF!</definedName>
    <definedName name="_76__123Graph_FBIP__EU" hidden="1">#REF!</definedName>
    <definedName name="_78__123Graph_CBIP__SE" localSheetId="2" hidden="1">#REF!</definedName>
    <definedName name="_78__123Graph_CBIP__SE" localSheetId="34" hidden="1">#REF!</definedName>
    <definedName name="_78__123Graph_CBIP__SE" localSheetId="25" hidden="1">#REF!</definedName>
    <definedName name="_78__123Graph_CBIP__SE" localSheetId="26" hidden="1">#REF!</definedName>
    <definedName name="_78__123Graph_CBIP__SE" localSheetId="27" hidden="1">#REF!</definedName>
    <definedName name="_78__123Graph_CBIP__SE" localSheetId="28" hidden="1">#REF!</definedName>
    <definedName name="_78__123Graph_CBIP__SE" localSheetId="29" hidden="1">#REF!</definedName>
    <definedName name="_78__123Graph_CBIP__SE" localSheetId="30" hidden="1">#REF!</definedName>
    <definedName name="_78__123Graph_CBIP__SE" localSheetId="31" hidden="1">#REF!</definedName>
    <definedName name="_78__123Graph_CBIP__SE" localSheetId="33" hidden="1">#REF!</definedName>
    <definedName name="_78__123Graph_CBIP__SE" localSheetId="37" hidden="1">#REF!</definedName>
    <definedName name="_78__123Graph_CBIP__SE" localSheetId="38" hidden="1">#REF!</definedName>
    <definedName name="_78__123Graph_CBIP__SE" localSheetId="39" hidden="1">#REF!</definedName>
    <definedName name="_78__123Graph_CBIP__SE" localSheetId="40" hidden="1">#REF!</definedName>
    <definedName name="_78__123Graph_CBIP__SE" localSheetId="41" hidden="1">#REF!</definedName>
    <definedName name="_78__123Graph_CBIP__SE" localSheetId="42" hidden="1">#REF!</definedName>
    <definedName name="_78__123Graph_CBIP__SE" localSheetId="44" hidden="1">#REF!</definedName>
    <definedName name="_78__123Graph_CBIP__SE" localSheetId="46" hidden="1">#REF!</definedName>
    <definedName name="_78__123Graph_CBIP__SE" localSheetId="47" hidden="1">#REF!</definedName>
    <definedName name="_78__123Graph_CBIP__SE" localSheetId="48" hidden="1">#REF!</definedName>
    <definedName name="_78__123Graph_CBIP__SE" localSheetId="49" hidden="1">#REF!</definedName>
    <definedName name="_78__123Graph_CBIP__SE" localSheetId="50" hidden="1">#REF!</definedName>
    <definedName name="_78__123Graph_CBIP__SE" localSheetId="51" hidden="1">#REF!</definedName>
    <definedName name="_78__123Graph_CBIP__SE" localSheetId="52" hidden="1">#REF!</definedName>
    <definedName name="_78__123Graph_CBIP__SE" localSheetId="53" hidden="1">#REF!</definedName>
    <definedName name="_78__123Graph_CBIP__SE" localSheetId="54" hidden="1">#REF!</definedName>
    <definedName name="_78__123Graph_CBIP__SE" localSheetId="58" hidden="1">#REF!</definedName>
    <definedName name="_78__123Graph_CBIP__SE" localSheetId="59" hidden="1">#REF!</definedName>
    <definedName name="_78__123Graph_CBIP__SE" localSheetId="0" hidden="1">#REF!</definedName>
    <definedName name="_78__123Graph_CBIP__SE" hidden="1">#REF!</definedName>
    <definedName name="_78__123Graph_FBIP__SE" localSheetId="2" hidden="1">#REF!</definedName>
    <definedName name="_78__123Graph_FBIP__SE" localSheetId="21" hidden="1">#REF!</definedName>
    <definedName name="_78__123Graph_FBIP__SE" localSheetId="34" hidden="1">#REF!</definedName>
    <definedName name="_78__123Graph_FBIP__SE" localSheetId="25" hidden="1">#REF!</definedName>
    <definedName name="_78__123Graph_FBIP__SE" localSheetId="26" hidden="1">#REF!</definedName>
    <definedName name="_78__123Graph_FBIP__SE" localSheetId="27" hidden="1">#REF!</definedName>
    <definedName name="_78__123Graph_FBIP__SE" localSheetId="28" hidden="1">#REF!</definedName>
    <definedName name="_78__123Graph_FBIP__SE" localSheetId="29" hidden="1">#REF!</definedName>
    <definedName name="_78__123Graph_FBIP__SE" localSheetId="30" hidden="1">#REF!</definedName>
    <definedName name="_78__123Graph_FBIP__SE" localSheetId="31" hidden="1">#REF!</definedName>
    <definedName name="_78__123Graph_FBIP__SE" localSheetId="32" hidden="1">#REF!</definedName>
    <definedName name="_78__123Graph_FBIP__SE" localSheetId="33" hidden="1">#REF!</definedName>
    <definedName name="_78__123Graph_FBIP__SE" localSheetId="43" hidden="1">#REF!</definedName>
    <definedName name="_78__123Graph_FBIP__SE" localSheetId="37" hidden="1">#REF!</definedName>
    <definedName name="_78__123Graph_FBIP__SE" localSheetId="38" hidden="1">#REF!</definedName>
    <definedName name="_78__123Graph_FBIP__SE" localSheetId="39" hidden="1">#REF!</definedName>
    <definedName name="_78__123Graph_FBIP__SE" localSheetId="40" hidden="1">#REF!</definedName>
    <definedName name="_78__123Graph_FBIP__SE" localSheetId="41" hidden="1">#REF!</definedName>
    <definedName name="_78__123Graph_FBIP__SE" localSheetId="42" hidden="1">#REF!</definedName>
    <definedName name="_78__123Graph_FBIP__SE" localSheetId="44" hidden="1">#REF!</definedName>
    <definedName name="_78__123Graph_FBIP__SE" localSheetId="46" hidden="1">#REF!</definedName>
    <definedName name="_78__123Graph_FBIP__SE" localSheetId="47" hidden="1">#REF!</definedName>
    <definedName name="_78__123Graph_FBIP__SE" localSheetId="48" hidden="1">#REF!</definedName>
    <definedName name="_78__123Graph_FBIP__SE" localSheetId="49" hidden="1">#REF!</definedName>
    <definedName name="_78__123Graph_FBIP__SE" localSheetId="50" hidden="1">#REF!</definedName>
    <definedName name="_78__123Graph_FBIP__SE" localSheetId="51" hidden="1">#REF!</definedName>
    <definedName name="_78__123Graph_FBIP__SE" localSheetId="52" hidden="1">#REF!</definedName>
    <definedName name="_78__123Graph_FBIP__SE" localSheetId="53" hidden="1">#REF!</definedName>
    <definedName name="_78__123Graph_FBIP__SE" localSheetId="54" hidden="1">#REF!</definedName>
    <definedName name="_78__123Graph_FBIP__SE" localSheetId="58" hidden="1">#REF!</definedName>
    <definedName name="_78__123Graph_FBIP__SE" localSheetId="59" hidden="1">#REF!</definedName>
    <definedName name="_78__123Graph_FBIP__SE" localSheetId="23" hidden="1">#REF!</definedName>
    <definedName name="_78__123Graph_FBIP__SE" hidden="1">#REF!</definedName>
    <definedName name="_8__123Graph_ABAU" localSheetId="2" hidden="1">#REF!</definedName>
    <definedName name="_8__123Graph_ABAU" localSheetId="21" hidden="1">#REF!</definedName>
    <definedName name="_8__123Graph_ABAU" localSheetId="34" hidden="1">#REF!</definedName>
    <definedName name="_8__123Graph_ABAU" localSheetId="25" hidden="1">#REF!</definedName>
    <definedName name="_8__123Graph_ABAU" localSheetId="26" hidden="1">#REF!</definedName>
    <definedName name="_8__123Graph_ABAU" localSheetId="27" hidden="1">#REF!</definedName>
    <definedName name="_8__123Graph_ABAU" localSheetId="28" hidden="1">#REF!</definedName>
    <definedName name="_8__123Graph_ABAU" localSheetId="29" hidden="1">#REF!</definedName>
    <definedName name="_8__123Graph_ABAU" localSheetId="30" hidden="1">#REF!</definedName>
    <definedName name="_8__123Graph_ABAU" localSheetId="31" hidden="1">#REF!</definedName>
    <definedName name="_8__123Graph_ABAU" localSheetId="32" hidden="1">#REF!</definedName>
    <definedName name="_8__123Graph_ABAU" localSheetId="33" hidden="1">#REF!</definedName>
    <definedName name="_8__123Graph_ABAU" localSheetId="43" hidden="1">#REF!</definedName>
    <definedName name="_8__123Graph_ABAU" localSheetId="37" hidden="1">#REF!</definedName>
    <definedName name="_8__123Graph_ABAU" localSheetId="38" hidden="1">#REF!</definedName>
    <definedName name="_8__123Graph_ABAU" localSheetId="39" hidden="1">#REF!</definedName>
    <definedName name="_8__123Graph_ABAU" localSheetId="40" hidden="1">#REF!</definedName>
    <definedName name="_8__123Graph_ABAU" localSheetId="41" hidden="1">#REF!</definedName>
    <definedName name="_8__123Graph_ABAU" localSheetId="42" hidden="1">#REF!</definedName>
    <definedName name="_8__123Graph_ABAU" localSheetId="44" hidden="1">#REF!</definedName>
    <definedName name="_8__123Graph_ABAU" localSheetId="46" hidden="1">#REF!</definedName>
    <definedName name="_8__123Graph_ABAU" localSheetId="47" hidden="1">#REF!</definedName>
    <definedName name="_8__123Graph_ABAU" localSheetId="48" hidden="1">#REF!</definedName>
    <definedName name="_8__123Graph_ABAU" localSheetId="49" hidden="1">#REF!</definedName>
    <definedName name="_8__123Graph_ABAU" localSheetId="50" hidden="1">#REF!</definedName>
    <definedName name="_8__123Graph_ABAU" localSheetId="51" hidden="1">#REF!</definedName>
    <definedName name="_8__123Graph_ABAU" localSheetId="52" hidden="1">#REF!</definedName>
    <definedName name="_8__123Graph_ABAU" localSheetId="53" hidden="1">#REF!</definedName>
    <definedName name="_8__123Graph_ABAU" localSheetId="54" hidden="1">#REF!</definedName>
    <definedName name="_8__123Graph_ABAU" localSheetId="58" hidden="1">#REF!</definedName>
    <definedName name="_8__123Graph_ABAU" localSheetId="59" hidden="1">#REF!</definedName>
    <definedName name="_8__123Graph_ABAU" localSheetId="23" hidden="1">#REF!</definedName>
    <definedName name="_8__123Graph_ABAU" hidden="1">#REF!</definedName>
    <definedName name="_8__123Graph_ABIP__AF" localSheetId="2" hidden="1">#REF!</definedName>
    <definedName name="_8__123Graph_ABIP__AF" localSheetId="21" hidden="1">#REF!</definedName>
    <definedName name="_8__123Graph_ABIP__AF" localSheetId="34" hidden="1">#REF!</definedName>
    <definedName name="_8__123Graph_ABIP__AF" localSheetId="25" hidden="1">#REF!</definedName>
    <definedName name="_8__123Graph_ABIP__AF" localSheetId="26" hidden="1">#REF!</definedName>
    <definedName name="_8__123Graph_ABIP__AF" localSheetId="27" hidden="1">#REF!</definedName>
    <definedName name="_8__123Graph_ABIP__AF" localSheetId="28" hidden="1">#REF!</definedName>
    <definedName name="_8__123Graph_ABIP__AF" localSheetId="29" hidden="1">#REF!</definedName>
    <definedName name="_8__123Graph_ABIP__AF" localSheetId="30" hidden="1">#REF!</definedName>
    <definedName name="_8__123Graph_ABIP__AF" localSheetId="31" hidden="1">#REF!</definedName>
    <definedName name="_8__123Graph_ABIP__AF" localSheetId="32" hidden="1">#REF!</definedName>
    <definedName name="_8__123Graph_ABIP__AF" localSheetId="33" hidden="1">#REF!</definedName>
    <definedName name="_8__123Graph_ABIP__AF" localSheetId="43" hidden="1">#REF!</definedName>
    <definedName name="_8__123Graph_ABIP__AF" localSheetId="37" hidden="1">#REF!</definedName>
    <definedName name="_8__123Graph_ABIP__AF" localSheetId="38" hidden="1">#REF!</definedName>
    <definedName name="_8__123Graph_ABIP__AF" localSheetId="39" hidden="1">#REF!</definedName>
    <definedName name="_8__123Graph_ABIP__AF" localSheetId="40" hidden="1">#REF!</definedName>
    <definedName name="_8__123Graph_ABIP__AF" localSheetId="41" hidden="1">#REF!</definedName>
    <definedName name="_8__123Graph_ABIP__AF" localSheetId="42" hidden="1">#REF!</definedName>
    <definedName name="_8__123Graph_ABIP__AF" localSheetId="44" hidden="1">#REF!</definedName>
    <definedName name="_8__123Graph_ABIP__AF" localSheetId="46" hidden="1">#REF!</definedName>
    <definedName name="_8__123Graph_ABIP__AF" localSheetId="47" hidden="1">#REF!</definedName>
    <definedName name="_8__123Graph_ABIP__AF" localSheetId="48" hidden="1">#REF!</definedName>
    <definedName name="_8__123Graph_ABIP__AF" localSheetId="49" hidden="1">#REF!</definedName>
    <definedName name="_8__123Graph_ABIP__AF" localSheetId="50" hidden="1">#REF!</definedName>
    <definedName name="_8__123Graph_ABIP__AF" localSheetId="51" hidden="1">#REF!</definedName>
    <definedName name="_8__123Graph_ABIP__AF" localSheetId="52" hidden="1">#REF!</definedName>
    <definedName name="_8__123Graph_ABIP__AF" localSheetId="53" hidden="1">#REF!</definedName>
    <definedName name="_8__123Graph_ABIP__AF" localSheetId="54" hidden="1">#REF!</definedName>
    <definedName name="_8__123Graph_ABIP__AF" localSheetId="58" hidden="1">#REF!</definedName>
    <definedName name="_8__123Graph_ABIP__AF" localSheetId="59" hidden="1">#REF!</definedName>
    <definedName name="_8__123Graph_ABIP__AF" localSheetId="23" hidden="1">#REF!</definedName>
    <definedName name="_8__123Graph_ABIP__AF" hidden="1">#REF!</definedName>
    <definedName name="_8__123Graph_ABIP__WA" localSheetId="2" hidden="1">#REF!</definedName>
    <definedName name="_8__123Graph_ABIP__WA" localSheetId="21" hidden="1">#REF!</definedName>
    <definedName name="_8__123Graph_ABIP__WA" localSheetId="34" hidden="1">#REF!</definedName>
    <definedName name="_8__123Graph_ABIP__WA" localSheetId="25" hidden="1">#REF!</definedName>
    <definedName name="_8__123Graph_ABIP__WA" localSheetId="26" hidden="1">#REF!</definedName>
    <definedName name="_8__123Graph_ABIP__WA" localSheetId="27" hidden="1">#REF!</definedName>
    <definedName name="_8__123Graph_ABIP__WA" localSheetId="28" hidden="1">#REF!</definedName>
    <definedName name="_8__123Graph_ABIP__WA" localSheetId="29" hidden="1">#REF!</definedName>
    <definedName name="_8__123Graph_ABIP__WA" localSheetId="30" hidden="1">#REF!</definedName>
    <definedName name="_8__123Graph_ABIP__WA" localSheetId="31" hidden="1">#REF!</definedName>
    <definedName name="_8__123Graph_ABIP__WA" localSheetId="32" hidden="1">#REF!</definedName>
    <definedName name="_8__123Graph_ABIP__WA" localSheetId="33" hidden="1">#REF!</definedName>
    <definedName name="_8__123Graph_ABIP__WA" localSheetId="43" hidden="1">#REF!</definedName>
    <definedName name="_8__123Graph_ABIP__WA" localSheetId="37" hidden="1">#REF!</definedName>
    <definedName name="_8__123Graph_ABIP__WA" localSheetId="38" hidden="1">#REF!</definedName>
    <definedName name="_8__123Graph_ABIP__WA" localSheetId="39" hidden="1">#REF!</definedName>
    <definedName name="_8__123Graph_ABIP__WA" localSheetId="40" hidden="1">#REF!</definedName>
    <definedName name="_8__123Graph_ABIP__WA" localSheetId="41" hidden="1">#REF!</definedName>
    <definedName name="_8__123Graph_ABIP__WA" localSheetId="42" hidden="1">#REF!</definedName>
    <definedName name="_8__123Graph_ABIP__WA" localSheetId="44" hidden="1">#REF!</definedName>
    <definedName name="_8__123Graph_ABIP__WA" localSheetId="46" hidden="1">#REF!</definedName>
    <definedName name="_8__123Graph_ABIP__WA" localSheetId="47" hidden="1">#REF!</definedName>
    <definedName name="_8__123Graph_ABIP__WA" localSheetId="48" hidden="1">#REF!</definedName>
    <definedName name="_8__123Graph_ABIP__WA" localSheetId="49" hidden="1">#REF!</definedName>
    <definedName name="_8__123Graph_ABIP__WA" localSheetId="50" hidden="1">#REF!</definedName>
    <definedName name="_8__123Graph_ABIP__WA" localSheetId="51" hidden="1">#REF!</definedName>
    <definedName name="_8__123Graph_ABIP__WA" localSheetId="52" hidden="1">#REF!</definedName>
    <definedName name="_8__123Graph_ABIP__WA" localSheetId="53" hidden="1">#REF!</definedName>
    <definedName name="_8__123Graph_ABIP__WA" localSheetId="54" hidden="1">#REF!</definedName>
    <definedName name="_8__123Graph_ABIP__WA" localSheetId="58" hidden="1">#REF!</definedName>
    <definedName name="_8__123Graph_ABIP__WA" localSheetId="59" hidden="1">#REF!</definedName>
    <definedName name="_8__123Graph_ABIP__WA" hidden="1">#REF!</definedName>
    <definedName name="_80__123Graph_BBIP__LA" localSheetId="2" hidden="1">#REF!</definedName>
    <definedName name="_80__123Graph_BBIP__LA" localSheetId="34" hidden="1">#REF!</definedName>
    <definedName name="_80__123Graph_BBIP__LA" localSheetId="26" hidden="1">#REF!</definedName>
    <definedName name="_80__123Graph_BBIP__LA" localSheetId="27" hidden="1">#REF!</definedName>
    <definedName name="_80__123Graph_BBIP__LA" localSheetId="28" hidden="1">#REF!</definedName>
    <definedName name="_80__123Graph_BBIP__LA" localSheetId="29" hidden="1">#REF!</definedName>
    <definedName name="_80__123Graph_BBIP__LA" localSheetId="31" hidden="1">#REF!</definedName>
    <definedName name="_80__123Graph_BBIP__LA" localSheetId="44" hidden="1">#REF!</definedName>
    <definedName name="_80__123Graph_BBIP__LA" localSheetId="46" hidden="1">#REF!</definedName>
    <definedName name="_80__123Graph_BBIP__LA" localSheetId="47" hidden="1">#REF!</definedName>
    <definedName name="_80__123Graph_BBIP__LA" localSheetId="48" hidden="1">#REF!</definedName>
    <definedName name="_80__123Graph_BBIP__LA" localSheetId="49" hidden="1">#REF!</definedName>
    <definedName name="_80__123Graph_BBIP__LA" localSheetId="50" hidden="1">#REF!</definedName>
    <definedName name="_80__123Graph_BBIP__LA" localSheetId="51" hidden="1">#REF!</definedName>
    <definedName name="_80__123Graph_BBIP__LA" localSheetId="52" hidden="1">#REF!</definedName>
    <definedName name="_80__123Graph_BBIP__LA" localSheetId="53" hidden="1">#REF!</definedName>
    <definedName name="_80__123Graph_BBIP__LA" localSheetId="54" hidden="1">#REF!</definedName>
    <definedName name="_80__123Graph_BBIP__LA" localSheetId="59" hidden="1">#REF!</definedName>
    <definedName name="_80__123Graph_BBIP__LA" localSheetId="0" hidden="1">#REF!</definedName>
    <definedName name="_80__123Graph_BBIP__LA" hidden="1">#REF!</definedName>
    <definedName name="_80__123Graph_CAUTO_E" localSheetId="2" hidden="1">#REF!</definedName>
    <definedName name="_80__123Graph_CAUTO_E" localSheetId="21" hidden="1">#REF!</definedName>
    <definedName name="_80__123Graph_CAUTO_E" localSheetId="34" hidden="1">#REF!</definedName>
    <definedName name="_80__123Graph_CAUTO_E" localSheetId="25" hidden="1">#REF!</definedName>
    <definedName name="_80__123Graph_CAUTO_E" localSheetId="26" hidden="1">#REF!</definedName>
    <definedName name="_80__123Graph_CAUTO_E" localSheetId="27" hidden="1">#REF!</definedName>
    <definedName name="_80__123Graph_CAUTO_E" localSheetId="28" hidden="1">#REF!</definedName>
    <definedName name="_80__123Graph_CAUTO_E" localSheetId="29" hidden="1">#REF!</definedName>
    <definedName name="_80__123Graph_CAUTO_E" localSheetId="30" hidden="1">#REF!</definedName>
    <definedName name="_80__123Graph_CAUTO_E" localSheetId="31" hidden="1">#REF!</definedName>
    <definedName name="_80__123Graph_CAUTO_E" localSheetId="32" hidden="1">#REF!</definedName>
    <definedName name="_80__123Graph_CAUTO_E" localSheetId="33" hidden="1">#REF!</definedName>
    <definedName name="_80__123Graph_CAUTO_E" localSheetId="43" hidden="1">#REF!</definedName>
    <definedName name="_80__123Graph_CAUTO_E" localSheetId="37" hidden="1">#REF!</definedName>
    <definedName name="_80__123Graph_CAUTO_E" localSheetId="38" hidden="1">#REF!</definedName>
    <definedName name="_80__123Graph_CAUTO_E" localSheetId="39" hidden="1">#REF!</definedName>
    <definedName name="_80__123Graph_CAUTO_E" localSheetId="40" hidden="1">#REF!</definedName>
    <definedName name="_80__123Graph_CAUTO_E" localSheetId="41" hidden="1">#REF!</definedName>
    <definedName name="_80__123Graph_CAUTO_E" localSheetId="42" hidden="1">#REF!</definedName>
    <definedName name="_80__123Graph_CAUTO_E" localSheetId="44" hidden="1">#REF!</definedName>
    <definedName name="_80__123Graph_CAUTO_E" localSheetId="46" hidden="1">#REF!</definedName>
    <definedName name="_80__123Graph_CAUTO_E" localSheetId="47" hidden="1">#REF!</definedName>
    <definedName name="_80__123Graph_CAUTO_E" localSheetId="48" hidden="1">#REF!</definedName>
    <definedName name="_80__123Graph_CAUTO_E" localSheetId="49" hidden="1">#REF!</definedName>
    <definedName name="_80__123Graph_CAUTO_E" localSheetId="50" hidden="1">#REF!</definedName>
    <definedName name="_80__123Graph_CAUTO_E" localSheetId="51" hidden="1">#REF!</definedName>
    <definedName name="_80__123Graph_CAUTO_E" localSheetId="52" hidden="1">#REF!</definedName>
    <definedName name="_80__123Graph_CAUTO_E" localSheetId="53" hidden="1">#REF!</definedName>
    <definedName name="_80__123Graph_CAUTO_E" localSheetId="54" hidden="1">#REF!</definedName>
    <definedName name="_80__123Graph_CAUTO_E" localSheetId="58" hidden="1">#REF!</definedName>
    <definedName name="_80__123Graph_CAUTO_E" localSheetId="59" hidden="1">#REF!</definedName>
    <definedName name="_80__123Graph_CAUTO_E" localSheetId="23" hidden="1">#REF!</definedName>
    <definedName name="_80__123Graph_CAUTO_E" hidden="1">#REF!</definedName>
    <definedName name="_80__123Graph_CBIP__LA" localSheetId="2" hidden="1">#REF!</definedName>
    <definedName name="_80__123Graph_CBIP__LA" localSheetId="21" hidden="1">#REF!</definedName>
    <definedName name="_80__123Graph_CBIP__LA" localSheetId="34" hidden="1">#REF!</definedName>
    <definedName name="_80__123Graph_CBIP__LA" localSheetId="25" hidden="1">#REF!</definedName>
    <definedName name="_80__123Graph_CBIP__LA" localSheetId="26" hidden="1">#REF!</definedName>
    <definedName name="_80__123Graph_CBIP__LA" localSheetId="27" hidden="1">#REF!</definedName>
    <definedName name="_80__123Graph_CBIP__LA" localSheetId="28" hidden="1">#REF!</definedName>
    <definedName name="_80__123Graph_CBIP__LA" localSheetId="29" hidden="1">#REF!</definedName>
    <definedName name="_80__123Graph_CBIP__LA" localSheetId="30" hidden="1">#REF!</definedName>
    <definedName name="_80__123Graph_CBIP__LA" localSheetId="31" hidden="1">#REF!</definedName>
    <definedName name="_80__123Graph_CBIP__LA" localSheetId="32" hidden="1">#REF!</definedName>
    <definedName name="_80__123Graph_CBIP__LA" localSheetId="33" hidden="1">#REF!</definedName>
    <definedName name="_80__123Graph_CBIP__LA" localSheetId="43" hidden="1">#REF!</definedName>
    <definedName name="_80__123Graph_CBIP__LA" localSheetId="37" hidden="1">#REF!</definedName>
    <definedName name="_80__123Graph_CBIP__LA" localSheetId="38" hidden="1">#REF!</definedName>
    <definedName name="_80__123Graph_CBIP__LA" localSheetId="39" hidden="1">#REF!</definedName>
    <definedName name="_80__123Graph_CBIP__LA" localSheetId="40" hidden="1">#REF!</definedName>
    <definedName name="_80__123Graph_CBIP__LA" localSheetId="41" hidden="1">#REF!</definedName>
    <definedName name="_80__123Graph_CBIP__LA" localSheetId="42" hidden="1">#REF!</definedName>
    <definedName name="_80__123Graph_CBIP__LA" localSheetId="44" hidden="1">#REF!</definedName>
    <definedName name="_80__123Graph_CBIP__LA" localSheetId="46" hidden="1">#REF!</definedName>
    <definedName name="_80__123Graph_CBIP__LA" localSheetId="47" hidden="1">#REF!</definedName>
    <definedName name="_80__123Graph_CBIP__LA" localSheetId="48" hidden="1">#REF!</definedName>
    <definedName name="_80__123Graph_CBIP__LA" localSheetId="49" hidden="1">#REF!</definedName>
    <definedName name="_80__123Graph_CBIP__LA" localSheetId="50" hidden="1">#REF!</definedName>
    <definedName name="_80__123Graph_CBIP__LA" localSheetId="51" hidden="1">#REF!</definedName>
    <definedName name="_80__123Graph_CBIP__LA" localSheetId="52" hidden="1">#REF!</definedName>
    <definedName name="_80__123Graph_CBIP__LA" localSheetId="53" hidden="1">#REF!</definedName>
    <definedName name="_80__123Graph_CBIP__LA" localSheetId="54" hidden="1">#REF!</definedName>
    <definedName name="_80__123Graph_CBIP__LA" localSheetId="59" hidden="1">#REF!</definedName>
    <definedName name="_80__123Graph_CBIP__LA" localSheetId="0" hidden="1">#REF!</definedName>
    <definedName name="_80__123Graph_CBIP__LA" hidden="1">#REF!</definedName>
    <definedName name="_80__123Graph_LBL_AGDP" localSheetId="2" hidden="1">#REF!</definedName>
    <definedName name="_80__123Graph_LBL_AGDP" localSheetId="21" hidden="1">#REF!</definedName>
    <definedName name="_80__123Graph_LBL_AGDP" localSheetId="34" hidden="1">#REF!</definedName>
    <definedName name="_80__123Graph_LBL_AGDP" localSheetId="25" hidden="1">#REF!</definedName>
    <definedName name="_80__123Graph_LBL_AGDP" localSheetId="26" hidden="1">#REF!</definedName>
    <definedName name="_80__123Graph_LBL_AGDP" localSheetId="27" hidden="1">#REF!</definedName>
    <definedName name="_80__123Graph_LBL_AGDP" localSheetId="28" hidden="1">#REF!</definedName>
    <definedName name="_80__123Graph_LBL_AGDP" localSheetId="29" hidden="1">#REF!</definedName>
    <definedName name="_80__123Graph_LBL_AGDP" localSheetId="30" hidden="1">#REF!</definedName>
    <definedName name="_80__123Graph_LBL_AGDP" localSheetId="31" hidden="1">#REF!</definedName>
    <definedName name="_80__123Graph_LBL_AGDP" localSheetId="32" hidden="1">#REF!</definedName>
    <definedName name="_80__123Graph_LBL_AGDP" localSheetId="33" hidden="1">#REF!</definedName>
    <definedName name="_80__123Graph_LBL_AGDP" localSheetId="43" hidden="1">#REF!</definedName>
    <definedName name="_80__123Graph_LBL_AGDP" localSheetId="46" hidden="1">#REF!</definedName>
    <definedName name="_80__123Graph_LBL_AGDP" localSheetId="47" hidden="1">#REF!</definedName>
    <definedName name="_80__123Graph_LBL_AGDP" localSheetId="48" hidden="1">#REF!</definedName>
    <definedName name="_80__123Graph_LBL_AGDP" localSheetId="49" hidden="1">#REF!</definedName>
    <definedName name="_80__123Graph_LBL_AGDP" localSheetId="50" hidden="1">#REF!</definedName>
    <definedName name="_80__123Graph_LBL_AGDP" localSheetId="51" hidden="1">#REF!</definedName>
    <definedName name="_80__123Graph_LBL_AGDP" localSheetId="52" hidden="1">#REF!</definedName>
    <definedName name="_80__123Graph_LBL_AGDP" localSheetId="53" hidden="1">#REF!</definedName>
    <definedName name="_80__123Graph_LBL_AGDP" localSheetId="54" hidden="1">#REF!</definedName>
    <definedName name="_80__123Graph_LBL_AGDP" localSheetId="58" hidden="1">#REF!</definedName>
    <definedName name="_80__123Graph_LBL_AGDP" localSheetId="59" hidden="1">#REF!</definedName>
    <definedName name="_80__123Graph_LBL_AGDP" hidden="1">#REF!</definedName>
    <definedName name="_81__123Graph_CBIP__WA" localSheetId="2" hidden="1">#REF!</definedName>
    <definedName name="_81__123Graph_CBIP__WA" localSheetId="34" hidden="1">#REF!</definedName>
    <definedName name="_81__123Graph_CBIP__WA" localSheetId="25" hidden="1">#REF!</definedName>
    <definedName name="_81__123Graph_CBIP__WA" localSheetId="26" hidden="1">#REF!</definedName>
    <definedName name="_81__123Graph_CBIP__WA" localSheetId="27" hidden="1">#REF!</definedName>
    <definedName name="_81__123Graph_CBIP__WA" localSheetId="28" hidden="1">#REF!</definedName>
    <definedName name="_81__123Graph_CBIP__WA" localSheetId="29" hidden="1">#REF!</definedName>
    <definedName name="_81__123Graph_CBIP__WA" localSheetId="30" hidden="1">#REF!</definedName>
    <definedName name="_81__123Graph_CBIP__WA" localSheetId="31" hidden="1">#REF!</definedName>
    <definedName name="_81__123Graph_CBIP__WA" localSheetId="32" hidden="1">#REF!</definedName>
    <definedName name="_81__123Graph_CBIP__WA" localSheetId="33" hidden="1">#REF!</definedName>
    <definedName name="_81__123Graph_CBIP__WA" localSheetId="37" hidden="1">#REF!</definedName>
    <definedName name="_81__123Graph_CBIP__WA" localSheetId="38" hidden="1">#REF!</definedName>
    <definedName name="_81__123Graph_CBIP__WA" localSheetId="39" hidden="1">#REF!</definedName>
    <definedName name="_81__123Graph_CBIP__WA" localSheetId="40" hidden="1">#REF!</definedName>
    <definedName name="_81__123Graph_CBIP__WA" localSheetId="41" hidden="1">#REF!</definedName>
    <definedName name="_81__123Graph_CBIP__WA" localSheetId="42" hidden="1">#REF!</definedName>
    <definedName name="_81__123Graph_CBIP__WA" localSheetId="44" hidden="1">#REF!</definedName>
    <definedName name="_81__123Graph_CBIP__WA" localSheetId="46" hidden="1">#REF!</definedName>
    <definedName name="_81__123Graph_CBIP__WA" localSheetId="47" hidden="1">#REF!</definedName>
    <definedName name="_81__123Graph_CBIP__WA" localSheetId="48" hidden="1">#REF!</definedName>
    <definedName name="_81__123Graph_CBIP__WA" localSheetId="49" hidden="1">#REF!</definedName>
    <definedName name="_81__123Graph_CBIP__WA" localSheetId="50" hidden="1">#REF!</definedName>
    <definedName name="_81__123Graph_CBIP__WA" localSheetId="51" hidden="1">#REF!</definedName>
    <definedName name="_81__123Graph_CBIP__WA" localSheetId="52" hidden="1">#REF!</definedName>
    <definedName name="_81__123Graph_CBIP__WA" localSheetId="53" hidden="1">#REF!</definedName>
    <definedName name="_81__123Graph_CBIP__WA" localSheetId="54" hidden="1">#REF!</definedName>
    <definedName name="_81__123Graph_CBIP__WA" localSheetId="58" hidden="1">#REF!</definedName>
    <definedName name="_81__123Graph_CBIP__WA" localSheetId="59" hidden="1">#REF!</definedName>
    <definedName name="_81__123Graph_CBIP__WA" localSheetId="0" hidden="1">#REF!</definedName>
    <definedName name="_81__123Graph_CBIP__WA" hidden="1">#REF!</definedName>
    <definedName name="_82__123Graph_LBL_AGDP_2" localSheetId="2" hidden="1">#REF!</definedName>
    <definedName name="_82__123Graph_LBL_AGDP_2" localSheetId="21" hidden="1">#REF!</definedName>
    <definedName name="_82__123Graph_LBL_AGDP_2" localSheetId="34" hidden="1">#REF!</definedName>
    <definedName name="_82__123Graph_LBL_AGDP_2" localSheetId="25" hidden="1">#REF!</definedName>
    <definedName name="_82__123Graph_LBL_AGDP_2" localSheetId="26" hidden="1">#REF!</definedName>
    <definedName name="_82__123Graph_LBL_AGDP_2" localSheetId="27" hidden="1">#REF!</definedName>
    <definedName name="_82__123Graph_LBL_AGDP_2" localSheetId="28" hidden="1">#REF!</definedName>
    <definedName name="_82__123Graph_LBL_AGDP_2" localSheetId="29" hidden="1">#REF!</definedName>
    <definedName name="_82__123Graph_LBL_AGDP_2" localSheetId="30" hidden="1">#REF!</definedName>
    <definedName name="_82__123Graph_LBL_AGDP_2" localSheetId="31" hidden="1">#REF!</definedName>
    <definedName name="_82__123Graph_LBL_AGDP_2" localSheetId="32" hidden="1">#REF!</definedName>
    <definedName name="_82__123Graph_LBL_AGDP_2" localSheetId="33" hidden="1">#REF!</definedName>
    <definedName name="_82__123Graph_LBL_AGDP_2" localSheetId="43" hidden="1">#REF!</definedName>
    <definedName name="_82__123Graph_LBL_AGDP_2" localSheetId="46" hidden="1">#REF!</definedName>
    <definedName name="_82__123Graph_LBL_AGDP_2" localSheetId="47" hidden="1">#REF!</definedName>
    <definedName name="_82__123Graph_LBL_AGDP_2" localSheetId="48" hidden="1">#REF!</definedName>
    <definedName name="_82__123Graph_LBL_AGDP_2" localSheetId="49" hidden="1">#REF!</definedName>
    <definedName name="_82__123Graph_LBL_AGDP_2" localSheetId="50" hidden="1">#REF!</definedName>
    <definedName name="_82__123Graph_LBL_AGDP_2" localSheetId="51" hidden="1">#REF!</definedName>
    <definedName name="_82__123Graph_LBL_AGDP_2" localSheetId="52" hidden="1">#REF!</definedName>
    <definedName name="_82__123Graph_LBL_AGDP_2" localSheetId="53" hidden="1">#REF!</definedName>
    <definedName name="_82__123Graph_LBL_AGDP_2" localSheetId="54" hidden="1">#REF!</definedName>
    <definedName name="_82__123Graph_LBL_AGDP_2" localSheetId="58" hidden="1">#REF!</definedName>
    <definedName name="_82__123Graph_LBL_AGDP_2" localSheetId="59" hidden="1">#REF!</definedName>
    <definedName name="_82__123Graph_LBL_AGDP_2" hidden="1">#REF!</definedName>
    <definedName name="_84__123Graph_CBAU" localSheetId="2" hidden="1">#REF!</definedName>
    <definedName name="_84__123Graph_CBAU" localSheetId="21" hidden="1">#REF!</definedName>
    <definedName name="_84__123Graph_CBAU" localSheetId="34" hidden="1">#REF!</definedName>
    <definedName name="_84__123Graph_CBAU" localSheetId="25" hidden="1">#REF!</definedName>
    <definedName name="_84__123Graph_CBAU" localSheetId="26" hidden="1">#REF!</definedName>
    <definedName name="_84__123Graph_CBAU" localSheetId="27" hidden="1">#REF!</definedName>
    <definedName name="_84__123Graph_CBAU" localSheetId="28" hidden="1">#REF!</definedName>
    <definedName name="_84__123Graph_CBAU" localSheetId="29" hidden="1">#REF!</definedName>
    <definedName name="_84__123Graph_CBAU" localSheetId="30" hidden="1">#REF!</definedName>
    <definedName name="_84__123Graph_CBAU" localSheetId="31" hidden="1">#REF!</definedName>
    <definedName name="_84__123Graph_CBAU" localSheetId="32" hidden="1">#REF!</definedName>
    <definedName name="_84__123Graph_CBAU" localSheetId="33" hidden="1">#REF!</definedName>
    <definedName name="_84__123Graph_CBAU" localSheetId="43" hidden="1">#REF!</definedName>
    <definedName name="_84__123Graph_CBAU" localSheetId="37" hidden="1">#REF!</definedName>
    <definedName name="_84__123Graph_CBAU" localSheetId="38" hidden="1">#REF!</definedName>
    <definedName name="_84__123Graph_CBAU" localSheetId="39" hidden="1">#REF!</definedName>
    <definedName name="_84__123Graph_CBAU" localSheetId="40" hidden="1">#REF!</definedName>
    <definedName name="_84__123Graph_CBAU" localSheetId="41" hidden="1">#REF!</definedName>
    <definedName name="_84__123Graph_CBAU" localSheetId="42" hidden="1">#REF!</definedName>
    <definedName name="_84__123Graph_CBAU" localSheetId="44" hidden="1">#REF!</definedName>
    <definedName name="_84__123Graph_CBAU" localSheetId="46" hidden="1">#REF!</definedName>
    <definedName name="_84__123Graph_CBAU" localSheetId="47" hidden="1">#REF!</definedName>
    <definedName name="_84__123Graph_CBAU" localSheetId="48" hidden="1">#REF!</definedName>
    <definedName name="_84__123Graph_CBAU" localSheetId="49" hidden="1">#REF!</definedName>
    <definedName name="_84__123Graph_CBAU" localSheetId="50" hidden="1">#REF!</definedName>
    <definedName name="_84__123Graph_CBAU" localSheetId="51" hidden="1">#REF!</definedName>
    <definedName name="_84__123Graph_CBAU" localSheetId="52" hidden="1">#REF!</definedName>
    <definedName name="_84__123Graph_CBAU" localSheetId="53" hidden="1">#REF!</definedName>
    <definedName name="_84__123Graph_CBAU" localSheetId="54" hidden="1">#REF!</definedName>
    <definedName name="_84__123Graph_CBAU" localSheetId="58" hidden="1">#REF!</definedName>
    <definedName name="_84__123Graph_CBAU" localSheetId="59" hidden="1">#REF!</definedName>
    <definedName name="_84__123Graph_CBAU" localSheetId="23" hidden="1">#REF!</definedName>
    <definedName name="_84__123Graph_CBAU" hidden="1">#REF!</definedName>
    <definedName name="_84__123Graph_CBIP__SE" localSheetId="2" hidden="1">#REF!</definedName>
    <definedName name="_84__123Graph_CBIP__SE" localSheetId="12" hidden="1">#REF!</definedName>
    <definedName name="_84__123Graph_CBIP__SE" localSheetId="21" hidden="1">#REF!</definedName>
    <definedName name="_84__123Graph_CBIP__SE" localSheetId="34" hidden="1">#REF!</definedName>
    <definedName name="_84__123Graph_CBIP__SE" localSheetId="25" hidden="1">#REF!</definedName>
    <definedName name="_84__123Graph_CBIP__SE" localSheetId="26" hidden="1">#REF!</definedName>
    <definedName name="_84__123Graph_CBIP__SE" localSheetId="27" hidden="1">#REF!</definedName>
    <definedName name="_84__123Graph_CBIP__SE" localSheetId="28" hidden="1">#REF!</definedName>
    <definedName name="_84__123Graph_CBIP__SE" localSheetId="29" hidden="1">#REF!</definedName>
    <definedName name="_84__123Graph_CBIP__SE" localSheetId="30" hidden="1">#REF!</definedName>
    <definedName name="_84__123Graph_CBIP__SE" localSheetId="31" hidden="1">#REF!</definedName>
    <definedName name="_84__123Graph_CBIP__SE" localSheetId="32" hidden="1">#REF!</definedName>
    <definedName name="_84__123Graph_CBIP__SE" localSheetId="33" hidden="1">#REF!</definedName>
    <definedName name="_84__123Graph_CBIP__SE" localSheetId="43" hidden="1">#REF!</definedName>
    <definedName name="_84__123Graph_CBIP__SE" localSheetId="37" hidden="1">#REF!</definedName>
    <definedName name="_84__123Graph_CBIP__SE" localSheetId="38" hidden="1">#REF!</definedName>
    <definedName name="_84__123Graph_CBIP__SE" localSheetId="39" hidden="1">#REF!</definedName>
    <definedName name="_84__123Graph_CBIP__SE" localSheetId="40" hidden="1">#REF!</definedName>
    <definedName name="_84__123Graph_CBIP__SE" localSheetId="41" hidden="1">#REF!</definedName>
    <definedName name="_84__123Graph_CBIP__SE" localSheetId="42" hidden="1">#REF!</definedName>
    <definedName name="_84__123Graph_CBIP__SE" localSheetId="44" hidden="1">#REF!</definedName>
    <definedName name="_84__123Graph_CBIP__SE" localSheetId="46" hidden="1">#REF!</definedName>
    <definedName name="_84__123Graph_CBIP__SE" localSheetId="47" hidden="1">#REF!</definedName>
    <definedName name="_84__123Graph_CBIP__SE" localSheetId="48" hidden="1">#REF!</definedName>
    <definedName name="_84__123Graph_CBIP__SE" localSheetId="49" hidden="1">#REF!</definedName>
    <definedName name="_84__123Graph_CBIP__SE" localSheetId="50" hidden="1">#REF!</definedName>
    <definedName name="_84__123Graph_CBIP__SE" localSheetId="51" hidden="1">#REF!</definedName>
    <definedName name="_84__123Graph_CBIP__SE" localSheetId="52" hidden="1">#REF!</definedName>
    <definedName name="_84__123Graph_CBIP__SE" localSheetId="53" hidden="1">#REF!</definedName>
    <definedName name="_84__123Graph_CBIP__SE" localSheetId="54" hidden="1">#REF!</definedName>
    <definedName name="_84__123Graph_CBIP__SE" localSheetId="59" hidden="1">#REF!</definedName>
    <definedName name="_84__123Graph_CBIP__SE" localSheetId="0" hidden="1">#REF!</definedName>
    <definedName name="_84__123Graph_CBIP__SE" hidden="1">#REF!</definedName>
    <definedName name="_84__123Graph_DAUTO" localSheetId="2" hidden="1">#REF!</definedName>
    <definedName name="_84__123Graph_DAUTO" localSheetId="34" hidden="1">#REF!</definedName>
    <definedName name="_84__123Graph_DAUTO" localSheetId="25" hidden="1">#REF!</definedName>
    <definedName name="_84__123Graph_DAUTO" localSheetId="26" hidden="1">#REF!</definedName>
    <definedName name="_84__123Graph_DAUTO" localSheetId="27" hidden="1">#REF!</definedName>
    <definedName name="_84__123Graph_DAUTO" localSheetId="28" hidden="1">#REF!</definedName>
    <definedName name="_84__123Graph_DAUTO" localSheetId="29" hidden="1">#REF!</definedName>
    <definedName name="_84__123Graph_DAUTO" localSheetId="30" hidden="1">#REF!</definedName>
    <definedName name="_84__123Graph_DAUTO" localSheetId="31" hidden="1">#REF!</definedName>
    <definedName name="_84__123Graph_DAUTO" localSheetId="32" hidden="1">#REF!</definedName>
    <definedName name="_84__123Graph_DAUTO" localSheetId="33" hidden="1">#REF!</definedName>
    <definedName name="_84__123Graph_DAUTO" localSheetId="37" hidden="1">#REF!</definedName>
    <definedName name="_84__123Graph_DAUTO" localSheetId="38" hidden="1">#REF!</definedName>
    <definedName name="_84__123Graph_DAUTO" localSheetId="39" hidden="1">#REF!</definedName>
    <definedName name="_84__123Graph_DAUTO" localSheetId="40" hidden="1">#REF!</definedName>
    <definedName name="_84__123Graph_DAUTO" localSheetId="41" hidden="1">#REF!</definedName>
    <definedName name="_84__123Graph_DAUTO" localSheetId="42" hidden="1">#REF!</definedName>
    <definedName name="_84__123Graph_DAUTO" localSheetId="44" hidden="1">#REF!</definedName>
    <definedName name="_84__123Graph_DAUTO" localSheetId="46" hidden="1">#REF!</definedName>
    <definedName name="_84__123Graph_DAUTO" localSheetId="47" hidden="1">#REF!</definedName>
    <definedName name="_84__123Graph_DAUTO" localSheetId="48" hidden="1">#REF!</definedName>
    <definedName name="_84__123Graph_DAUTO" localSheetId="49" hidden="1">#REF!</definedName>
    <definedName name="_84__123Graph_DAUTO" localSheetId="50" hidden="1">#REF!</definedName>
    <definedName name="_84__123Graph_DAUTO" localSheetId="51" hidden="1">#REF!</definedName>
    <definedName name="_84__123Graph_DAUTO" localSheetId="52" hidden="1">#REF!</definedName>
    <definedName name="_84__123Graph_DAUTO" localSheetId="53" hidden="1">#REF!</definedName>
    <definedName name="_84__123Graph_DAUTO" localSheetId="54" hidden="1">#REF!</definedName>
    <definedName name="_84__123Graph_DAUTO" localSheetId="59" hidden="1">#REF!</definedName>
    <definedName name="_84__123Graph_DAUTO" hidden="1">#REF!</definedName>
    <definedName name="_84__123Graph_XGDP" localSheetId="2" hidden="1">#REF!</definedName>
    <definedName name="_84__123Graph_XGDP" localSheetId="21" hidden="1">#REF!</definedName>
    <definedName name="_84__123Graph_XGDP" localSheetId="34" hidden="1">#REF!</definedName>
    <definedName name="_84__123Graph_XGDP" localSheetId="25" hidden="1">#REF!</definedName>
    <definedName name="_84__123Graph_XGDP" localSheetId="26" hidden="1">#REF!</definedName>
    <definedName name="_84__123Graph_XGDP" localSheetId="27" hidden="1">#REF!</definedName>
    <definedName name="_84__123Graph_XGDP" localSheetId="28" hidden="1">#REF!</definedName>
    <definedName name="_84__123Graph_XGDP" localSheetId="29" hidden="1">#REF!</definedName>
    <definedName name="_84__123Graph_XGDP" localSheetId="30" hidden="1">#REF!</definedName>
    <definedName name="_84__123Graph_XGDP" localSheetId="31" hidden="1">#REF!</definedName>
    <definedName name="_84__123Graph_XGDP" localSheetId="32" hidden="1">#REF!</definedName>
    <definedName name="_84__123Graph_XGDP" localSheetId="33" hidden="1">#REF!</definedName>
    <definedName name="_84__123Graph_XGDP" localSheetId="43" hidden="1">#REF!</definedName>
    <definedName name="_84__123Graph_XGDP" localSheetId="46" hidden="1">#REF!</definedName>
    <definedName name="_84__123Graph_XGDP" localSheetId="47" hidden="1">#REF!</definedName>
    <definedName name="_84__123Graph_XGDP" localSheetId="48" hidden="1">#REF!</definedName>
    <definedName name="_84__123Graph_XGDP" localSheetId="49" hidden="1">#REF!</definedName>
    <definedName name="_84__123Graph_XGDP" localSheetId="50" hidden="1">#REF!</definedName>
    <definedName name="_84__123Graph_XGDP" localSheetId="51" hidden="1">#REF!</definedName>
    <definedName name="_84__123Graph_XGDP" localSheetId="52" hidden="1">#REF!</definedName>
    <definedName name="_84__123Graph_XGDP" localSheetId="53" hidden="1">#REF!</definedName>
    <definedName name="_84__123Graph_XGDP" localSheetId="54" hidden="1">#REF!</definedName>
    <definedName name="_84__123Graph_XGDP" localSheetId="58" hidden="1">#REF!</definedName>
    <definedName name="_84__123Graph_XGDP" localSheetId="59" hidden="1">#REF!</definedName>
    <definedName name="_84__123Graph_XGDP" hidden="1">#REF!</definedName>
    <definedName name="_85__123Graph_BBIP__SE" localSheetId="2" hidden="1">#REF!</definedName>
    <definedName name="_85__123Graph_BBIP__SE" localSheetId="34" hidden="1">#REF!</definedName>
    <definedName name="_85__123Graph_BBIP__SE" localSheetId="25" hidden="1">#REF!</definedName>
    <definedName name="_85__123Graph_BBIP__SE" localSheetId="26" hidden="1">#REF!</definedName>
    <definedName name="_85__123Graph_BBIP__SE" localSheetId="27" hidden="1">#REF!</definedName>
    <definedName name="_85__123Graph_BBIP__SE" localSheetId="28" hidden="1">#REF!</definedName>
    <definedName name="_85__123Graph_BBIP__SE" localSheetId="29" hidden="1">#REF!</definedName>
    <definedName name="_85__123Graph_BBIP__SE" localSheetId="30" hidden="1">#REF!</definedName>
    <definedName name="_85__123Graph_BBIP__SE" localSheetId="31" hidden="1">#REF!</definedName>
    <definedName name="_85__123Graph_BBIP__SE" localSheetId="32" hidden="1">#REF!</definedName>
    <definedName name="_85__123Graph_BBIP__SE" localSheetId="33" hidden="1">#REF!</definedName>
    <definedName name="_85__123Graph_BBIP__SE" localSheetId="37" hidden="1">#REF!</definedName>
    <definedName name="_85__123Graph_BBIP__SE" localSheetId="38" hidden="1">#REF!</definedName>
    <definedName name="_85__123Graph_BBIP__SE" localSheetId="39" hidden="1">#REF!</definedName>
    <definedName name="_85__123Graph_BBIP__SE" localSheetId="40" hidden="1">#REF!</definedName>
    <definedName name="_85__123Graph_BBIP__SE" localSheetId="41" hidden="1">#REF!</definedName>
    <definedName name="_85__123Graph_BBIP__SE" localSheetId="42" hidden="1">#REF!</definedName>
    <definedName name="_85__123Graph_BBIP__SE" localSheetId="44" hidden="1">#REF!</definedName>
    <definedName name="_85__123Graph_BBIP__SE" localSheetId="46" hidden="1">#REF!</definedName>
    <definedName name="_85__123Graph_BBIP__SE" localSheetId="47" hidden="1">#REF!</definedName>
    <definedName name="_85__123Graph_BBIP__SE" localSheetId="48" hidden="1">#REF!</definedName>
    <definedName name="_85__123Graph_BBIP__SE" localSheetId="49" hidden="1">#REF!</definedName>
    <definedName name="_85__123Graph_BBIP__SE" localSheetId="50" hidden="1">#REF!</definedName>
    <definedName name="_85__123Graph_BBIP__SE" localSheetId="51" hidden="1">#REF!</definedName>
    <definedName name="_85__123Graph_BBIP__SE" localSheetId="52" hidden="1">#REF!</definedName>
    <definedName name="_85__123Graph_BBIP__SE" localSheetId="53" hidden="1">#REF!</definedName>
    <definedName name="_85__123Graph_BBIP__SE" localSheetId="54" hidden="1">#REF!</definedName>
    <definedName name="_85__123Graph_BBIP__SE" localSheetId="59" hidden="1">#REF!</definedName>
    <definedName name="_85__123Graph_BBIP__SE" localSheetId="0" hidden="1">#REF!</definedName>
    <definedName name="_85__123Graph_BBIP__SE" hidden="1">#REF!</definedName>
    <definedName name="_86__123Graph_XGDP_2" localSheetId="2" hidden="1">#REF!</definedName>
    <definedName name="_86__123Graph_XGDP_2" localSheetId="21" hidden="1">#REF!</definedName>
    <definedName name="_86__123Graph_XGDP_2" localSheetId="34" hidden="1">#REF!</definedName>
    <definedName name="_86__123Graph_XGDP_2" localSheetId="25" hidden="1">#REF!</definedName>
    <definedName name="_86__123Graph_XGDP_2" localSheetId="26" hidden="1">#REF!</definedName>
    <definedName name="_86__123Graph_XGDP_2" localSheetId="27" hidden="1">#REF!</definedName>
    <definedName name="_86__123Graph_XGDP_2" localSheetId="28" hidden="1">#REF!</definedName>
    <definedName name="_86__123Graph_XGDP_2" localSheetId="29" hidden="1">#REF!</definedName>
    <definedName name="_86__123Graph_XGDP_2" localSheetId="30" hidden="1">#REF!</definedName>
    <definedName name="_86__123Graph_XGDP_2" localSheetId="31" hidden="1">#REF!</definedName>
    <definedName name="_86__123Graph_XGDP_2" localSheetId="32" hidden="1">#REF!</definedName>
    <definedName name="_86__123Graph_XGDP_2" localSheetId="33" hidden="1">#REF!</definedName>
    <definedName name="_86__123Graph_XGDP_2" localSheetId="43" hidden="1">#REF!</definedName>
    <definedName name="_86__123Graph_XGDP_2" localSheetId="46" hidden="1">#REF!</definedName>
    <definedName name="_86__123Graph_XGDP_2" localSheetId="47" hidden="1">#REF!</definedName>
    <definedName name="_86__123Graph_XGDP_2" localSheetId="48" hidden="1">#REF!</definedName>
    <definedName name="_86__123Graph_XGDP_2" localSheetId="49" hidden="1">#REF!</definedName>
    <definedName name="_86__123Graph_XGDP_2" localSheetId="50" hidden="1">#REF!</definedName>
    <definedName name="_86__123Graph_XGDP_2" localSheetId="51" hidden="1">#REF!</definedName>
    <definedName name="_86__123Graph_XGDP_2" localSheetId="52" hidden="1">#REF!</definedName>
    <definedName name="_86__123Graph_XGDP_2" localSheetId="53" hidden="1">#REF!</definedName>
    <definedName name="_86__123Graph_XGDP_2" localSheetId="54" hidden="1">#REF!</definedName>
    <definedName name="_86__123Graph_XGDP_2" localSheetId="58" hidden="1">#REF!</definedName>
    <definedName name="_86__123Graph_XGDP_2" localSheetId="59" hidden="1">#REF!</definedName>
    <definedName name="_86__123Graph_XGDP_2" hidden="1">#REF!</definedName>
    <definedName name="_87__123Graph_DAUTO_E" localSheetId="2" hidden="1">#REF!</definedName>
    <definedName name="_87__123Graph_DAUTO_E" localSheetId="34" hidden="1">#REF!</definedName>
    <definedName name="_87__123Graph_DAUTO_E" localSheetId="25" hidden="1">#REF!</definedName>
    <definedName name="_87__123Graph_DAUTO_E" localSheetId="26" hidden="1">#REF!</definedName>
    <definedName name="_87__123Graph_DAUTO_E" localSheetId="27" hidden="1">#REF!</definedName>
    <definedName name="_87__123Graph_DAUTO_E" localSheetId="28" hidden="1">#REF!</definedName>
    <definedName name="_87__123Graph_DAUTO_E" localSheetId="29" hidden="1">#REF!</definedName>
    <definedName name="_87__123Graph_DAUTO_E" localSheetId="30" hidden="1">#REF!</definedName>
    <definedName name="_87__123Graph_DAUTO_E" localSheetId="31" hidden="1">#REF!</definedName>
    <definedName name="_87__123Graph_DAUTO_E" localSheetId="32" hidden="1">#REF!</definedName>
    <definedName name="_87__123Graph_DAUTO_E" localSheetId="33" hidden="1">#REF!</definedName>
    <definedName name="_87__123Graph_DAUTO_E" localSheetId="37" hidden="1">#REF!</definedName>
    <definedName name="_87__123Graph_DAUTO_E" localSheetId="38" hidden="1">#REF!</definedName>
    <definedName name="_87__123Graph_DAUTO_E" localSheetId="39" hidden="1">#REF!</definedName>
    <definedName name="_87__123Graph_DAUTO_E" localSheetId="40" hidden="1">#REF!</definedName>
    <definedName name="_87__123Graph_DAUTO_E" localSheetId="41" hidden="1">#REF!</definedName>
    <definedName name="_87__123Graph_DAUTO_E" localSheetId="42" hidden="1">#REF!</definedName>
    <definedName name="_87__123Graph_DAUTO_E" localSheetId="44" hidden="1">#REF!</definedName>
    <definedName name="_87__123Graph_DAUTO_E" localSheetId="46" hidden="1">#REF!</definedName>
    <definedName name="_87__123Graph_DAUTO_E" localSheetId="47" hidden="1">#REF!</definedName>
    <definedName name="_87__123Graph_DAUTO_E" localSheetId="48" hidden="1">#REF!</definedName>
    <definedName name="_87__123Graph_DAUTO_E" localSheetId="49" hidden="1">#REF!</definedName>
    <definedName name="_87__123Graph_DAUTO_E" localSheetId="50" hidden="1">#REF!</definedName>
    <definedName name="_87__123Graph_DAUTO_E" localSheetId="51" hidden="1">#REF!</definedName>
    <definedName name="_87__123Graph_DAUTO_E" localSheetId="52" hidden="1">#REF!</definedName>
    <definedName name="_87__123Graph_DAUTO_E" localSheetId="53" hidden="1">#REF!</definedName>
    <definedName name="_87__123Graph_DAUTO_E" localSheetId="54" hidden="1">#REF!</definedName>
    <definedName name="_87__123Graph_DAUTO_E" localSheetId="58" hidden="1">#REF!</definedName>
    <definedName name="_87__123Graph_DAUTO_E" localSheetId="59" hidden="1">#REF!</definedName>
    <definedName name="_87__123Graph_DAUTO_E" hidden="1">#REF!</definedName>
    <definedName name="_88__123Graph_CBAU_E" localSheetId="2" hidden="1">#REF!</definedName>
    <definedName name="_88__123Graph_CBAU_E" localSheetId="21" hidden="1">#REF!</definedName>
    <definedName name="_88__123Graph_CBAU_E" localSheetId="34" hidden="1">#REF!</definedName>
    <definedName name="_88__123Graph_CBAU_E" localSheetId="25" hidden="1">#REF!</definedName>
    <definedName name="_88__123Graph_CBAU_E" localSheetId="26" hidden="1">#REF!</definedName>
    <definedName name="_88__123Graph_CBAU_E" localSheetId="27" hidden="1">#REF!</definedName>
    <definedName name="_88__123Graph_CBAU_E" localSheetId="28" hidden="1">#REF!</definedName>
    <definedName name="_88__123Graph_CBAU_E" localSheetId="29" hidden="1">#REF!</definedName>
    <definedName name="_88__123Graph_CBAU_E" localSheetId="30" hidden="1">#REF!</definedName>
    <definedName name="_88__123Graph_CBAU_E" localSheetId="31" hidden="1">#REF!</definedName>
    <definedName name="_88__123Graph_CBAU_E" localSheetId="32" hidden="1">#REF!</definedName>
    <definedName name="_88__123Graph_CBAU_E" localSheetId="33" hidden="1">#REF!</definedName>
    <definedName name="_88__123Graph_CBAU_E" localSheetId="43" hidden="1">#REF!</definedName>
    <definedName name="_88__123Graph_CBAU_E" localSheetId="37" hidden="1">#REF!</definedName>
    <definedName name="_88__123Graph_CBAU_E" localSheetId="38" hidden="1">#REF!</definedName>
    <definedName name="_88__123Graph_CBAU_E" localSheetId="39" hidden="1">#REF!</definedName>
    <definedName name="_88__123Graph_CBAU_E" localSheetId="40" hidden="1">#REF!</definedName>
    <definedName name="_88__123Graph_CBAU_E" localSheetId="41" hidden="1">#REF!</definedName>
    <definedName name="_88__123Graph_CBAU_E" localSheetId="42" hidden="1">#REF!</definedName>
    <definedName name="_88__123Graph_CBAU_E" localSheetId="44" hidden="1">#REF!</definedName>
    <definedName name="_88__123Graph_CBAU_E" localSheetId="46" hidden="1">#REF!</definedName>
    <definedName name="_88__123Graph_CBAU_E" localSheetId="47" hidden="1">#REF!</definedName>
    <definedName name="_88__123Graph_CBAU_E" localSheetId="48" hidden="1">#REF!</definedName>
    <definedName name="_88__123Graph_CBAU_E" localSheetId="49" hidden="1">#REF!</definedName>
    <definedName name="_88__123Graph_CBAU_E" localSheetId="50" hidden="1">#REF!</definedName>
    <definedName name="_88__123Graph_CBAU_E" localSheetId="51" hidden="1">#REF!</definedName>
    <definedName name="_88__123Graph_CBAU_E" localSheetId="52" hidden="1">#REF!</definedName>
    <definedName name="_88__123Graph_CBAU_E" localSheetId="53" hidden="1">#REF!</definedName>
    <definedName name="_88__123Graph_CBAU_E" localSheetId="54" hidden="1">#REF!</definedName>
    <definedName name="_88__123Graph_CBAU_E" localSheetId="59" hidden="1">#REF!</definedName>
    <definedName name="_88__123Graph_CBAU_E" localSheetId="23" hidden="1">#REF!</definedName>
    <definedName name="_88__123Graph_CBAU_E" hidden="1">#REF!</definedName>
    <definedName name="_88__123Graph_CBIP__WA" localSheetId="2" hidden="1">#REF!</definedName>
    <definedName name="_88__123Graph_CBIP__WA" localSheetId="12" hidden="1">#REF!</definedName>
    <definedName name="_88__123Graph_CBIP__WA" localSheetId="21" hidden="1">#REF!</definedName>
    <definedName name="_88__123Graph_CBIP__WA" localSheetId="34" hidden="1">#REF!</definedName>
    <definedName name="_88__123Graph_CBIP__WA" localSheetId="26" hidden="1">#REF!</definedName>
    <definedName name="_88__123Graph_CBIP__WA" localSheetId="27" hidden="1">#REF!</definedName>
    <definedName name="_88__123Graph_CBIP__WA" localSheetId="28" hidden="1">#REF!</definedName>
    <definedName name="_88__123Graph_CBIP__WA" localSheetId="29" hidden="1">#REF!</definedName>
    <definedName name="_88__123Graph_CBIP__WA" localSheetId="30" hidden="1">#REF!</definedName>
    <definedName name="_88__123Graph_CBIP__WA" localSheetId="31" hidden="1">#REF!</definedName>
    <definedName name="_88__123Graph_CBIP__WA" localSheetId="32" hidden="1">#REF!</definedName>
    <definedName name="_88__123Graph_CBIP__WA" localSheetId="33" hidden="1">#REF!</definedName>
    <definedName name="_88__123Graph_CBIP__WA" localSheetId="43" hidden="1">#REF!</definedName>
    <definedName name="_88__123Graph_CBIP__WA" localSheetId="37" hidden="1">#REF!</definedName>
    <definedName name="_88__123Graph_CBIP__WA" localSheetId="38" hidden="1">#REF!</definedName>
    <definedName name="_88__123Graph_CBIP__WA" localSheetId="39" hidden="1">#REF!</definedName>
    <definedName name="_88__123Graph_CBIP__WA" localSheetId="40" hidden="1">#REF!</definedName>
    <definedName name="_88__123Graph_CBIP__WA" localSheetId="41" hidden="1">#REF!</definedName>
    <definedName name="_88__123Graph_CBIP__WA" localSheetId="42" hidden="1">#REF!</definedName>
    <definedName name="_88__123Graph_CBIP__WA" localSheetId="44" hidden="1">#REF!</definedName>
    <definedName name="_88__123Graph_CBIP__WA" localSheetId="46" hidden="1">#REF!</definedName>
    <definedName name="_88__123Graph_CBIP__WA" localSheetId="47" hidden="1">#REF!</definedName>
    <definedName name="_88__123Graph_CBIP__WA" localSheetId="48" hidden="1">#REF!</definedName>
    <definedName name="_88__123Graph_CBIP__WA" localSheetId="49" hidden="1">#REF!</definedName>
    <definedName name="_88__123Graph_CBIP__WA" localSheetId="50" hidden="1">#REF!</definedName>
    <definedName name="_88__123Graph_CBIP__WA" localSheetId="51" hidden="1">#REF!</definedName>
    <definedName name="_88__123Graph_CBIP__WA" localSheetId="52" hidden="1">#REF!</definedName>
    <definedName name="_88__123Graph_CBIP__WA" localSheetId="53" hidden="1">#REF!</definedName>
    <definedName name="_88__123Graph_CBIP__WA" localSheetId="54" hidden="1">#REF!</definedName>
    <definedName name="_88__123Graph_CBIP__WA" localSheetId="59" hidden="1">#REF!</definedName>
    <definedName name="_88__123Graph_CBIP__WA" localSheetId="0" hidden="1">#REF!</definedName>
    <definedName name="_88__123Graph_CBIP__WA" hidden="1">#REF!</definedName>
    <definedName name="_9__123Graph_ABAU_E" localSheetId="2" hidden="1">#REF!</definedName>
    <definedName name="_9__123Graph_ABAU_E" localSheetId="34" hidden="1">#REF!</definedName>
    <definedName name="_9__123Graph_ABAU_E" localSheetId="25" hidden="1">#REF!</definedName>
    <definedName name="_9__123Graph_ABAU_E" localSheetId="26" hidden="1">#REF!</definedName>
    <definedName name="_9__123Graph_ABAU_E" localSheetId="27" hidden="1">#REF!</definedName>
    <definedName name="_9__123Graph_ABAU_E" localSheetId="28" hidden="1">#REF!</definedName>
    <definedName name="_9__123Graph_ABAU_E" localSheetId="29" hidden="1">#REF!</definedName>
    <definedName name="_9__123Graph_ABAU_E" localSheetId="30" hidden="1">#REF!</definedName>
    <definedName name="_9__123Graph_ABAU_E" localSheetId="31" hidden="1">#REF!</definedName>
    <definedName name="_9__123Graph_ABAU_E" localSheetId="32" hidden="1">#REF!</definedName>
    <definedName name="_9__123Graph_ABAU_E" localSheetId="33" hidden="1">#REF!</definedName>
    <definedName name="_9__123Graph_ABAU_E" localSheetId="37" hidden="1">#REF!</definedName>
    <definedName name="_9__123Graph_ABAU_E" localSheetId="38" hidden="1">#REF!</definedName>
    <definedName name="_9__123Graph_ABAU_E" localSheetId="39" hidden="1">#REF!</definedName>
    <definedName name="_9__123Graph_ABAU_E" localSheetId="40" hidden="1">#REF!</definedName>
    <definedName name="_9__123Graph_ABAU_E" localSheetId="41" hidden="1">#REF!</definedName>
    <definedName name="_9__123Graph_ABAU_E" localSheetId="42" hidden="1">#REF!</definedName>
    <definedName name="_9__123Graph_ABAU_E" localSheetId="44" hidden="1">#REF!</definedName>
    <definedName name="_9__123Graph_ABAU_E" localSheetId="46" hidden="1">#REF!</definedName>
    <definedName name="_9__123Graph_ABAU_E" localSheetId="47" hidden="1">#REF!</definedName>
    <definedName name="_9__123Graph_ABAU_E" localSheetId="48" hidden="1">#REF!</definedName>
    <definedName name="_9__123Graph_ABAU_E" localSheetId="49" hidden="1">#REF!</definedName>
    <definedName name="_9__123Graph_ABAU_E" localSheetId="50" hidden="1">#REF!</definedName>
    <definedName name="_9__123Graph_ABAU_E" localSheetId="51" hidden="1">#REF!</definedName>
    <definedName name="_9__123Graph_ABAU_E" localSheetId="52" hidden="1">#REF!</definedName>
    <definedName name="_9__123Graph_ABAU_E" localSheetId="53" hidden="1">#REF!</definedName>
    <definedName name="_9__123Graph_ABAU_E" localSheetId="54" hidden="1">#REF!</definedName>
    <definedName name="_9__123Graph_ABAU_E" localSheetId="59" hidden="1">#REF!</definedName>
    <definedName name="_9__123Graph_ABAU_E" hidden="1">#REF!</definedName>
    <definedName name="_9__123Graph_AGDP" localSheetId="2" hidden="1">#REF!</definedName>
    <definedName name="_9__123Graph_AGDP" localSheetId="21" hidden="1">#REF!</definedName>
    <definedName name="_9__123Graph_AGDP" localSheetId="34" hidden="1">#REF!</definedName>
    <definedName name="_9__123Graph_AGDP" localSheetId="25" hidden="1">#REF!</definedName>
    <definedName name="_9__123Graph_AGDP" localSheetId="26" hidden="1">#REF!</definedName>
    <definedName name="_9__123Graph_AGDP" localSheetId="27" hidden="1">#REF!</definedName>
    <definedName name="_9__123Graph_AGDP" localSheetId="28" hidden="1">#REF!</definedName>
    <definedName name="_9__123Graph_AGDP" localSheetId="29" hidden="1">#REF!</definedName>
    <definedName name="_9__123Graph_AGDP" localSheetId="30" hidden="1">#REF!</definedName>
    <definedName name="_9__123Graph_AGDP" localSheetId="31" hidden="1">#REF!</definedName>
    <definedName name="_9__123Graph_AGDP" localSheetId="32" hidden="1">#REF!</definedName>
    <definedName name="_9__123Graph_AGDP" localSheetId="33" hidden="1">#REF!</definedName>
    <definedName name="_9__123Graph_AGDP" localSheetId="43" hidden="1">#REF!</definedName>
    <definedName name="_9__123Graph_AGDP" localSheetId="46" hidden="1">#REF!</definedName>
    <definedName name="_9__123Graph_AGDP" localSheetId="47" hidden="1">#REF!</definedName>
    <definedName name="_9__123Graph_AGDP" localSheetId="48" hidden="1">#REF!</definedName>
    <definedName name="_9__123Graph_AGDP" localSheetId="49" hidden="1">#REF!</definedName>
    <definedName name="_9__123Graph_AGDP" localSheetId="50" hidden="1">#REF!</definedName>
    <definedName name="_9__123Graph_AGDP" localSheetId="51" hidden="1">#REF!</definedName>
    <definedName name="_9__123Graph_AGDP" localSheetId="52" hidden="1">#REF!</definedName>
    <definedName name="_9__123Graph_AGDP" localSheetId="53" hidden="1">#REF!</definedName>
    <definedName name="_9__123Graph_AGDP" localSheetId="54" hidden="1">#REF!</definedName>
    <definedName name="_9__123Graph_AGDP" localSheetId="58" hidden="1">#REF!</definedName>
    <definedName name="_9__123Graph_AGDP" localSheetId="59" hidden="1">#REF!</definedName>
    <definedName name="_9__123Graph_AGDP" hidden="1">#REF!</definedName>
    <definedName name="_90__123Graph_BBIP__WA" localSheetId="2" hidden="1">#REF!</definedName>
    <definedName name="_90__123Graph_BBIP__WA" localSheetId="34" hidden="1">#REF!</definedName>
    <definedName name="_90__123Graph_BBIP__WA" localSheetId="25" hidden="1">#REF!</definedName>
    <definedName name="_90__123Graph_BBIP__WA" localSheetId="26" hidden="1">#REF!</definedName>
    <definedName name="_90__123Graph_BBIP__WA" localSheetId="27" hidden="1">#REF!</definedName>
    <definedName name="_90__123Graph_BBIP__WA" localSheetId="28" hidden="1">#REF!</definedName>
    <definedName name="_90__123Graph_BBIP__WA" localSheetId="29" hidden="1">#REF!</definedName>
    <definedName name="_90__123Graph_BBIP__WA" localSheetId="30" hidden="1">#REF!</definedName>
    <definedName name="_90__123Graph_BBIP__WA" localSheetId="31" hidden="1">#REF!</definedName>
    <definedName name="_90__123Graph_BBIP__WA" localSheetId="32" hidden="1">#REF!</definedName>
    <definedName name="_90__123Graph_BBIP__WA" localSheetId="33" hidden="1">#REF!</definedName>
    <definedName name="_90__123Graph_BBIP__WA" localSheetId="37" hidden="1">#REF!</definedName>
    <definedName name="_90__123Graph_BBIP__WA" localSheetId="38" hidden="1">#REF!</definedName>
    <definedName name="_90__123Graph_BBIP__WA" localSheetId="39" hidden="1">#REF!</definedName>
    <definedName name="_90__123Graph_BBIP__WA" localSheetId="40" hidden="1">#REF!</definedName>
    <definedName name="_90__123Graph_BBIP__WA" localSheetId="41" hidden="1">#REF!</definedName>
    <definedName name="_90__123Graph_BBIP__WA" localSheetId="42" hidden="1">#REF!</definedName>
    <definedName name="_90__123Graph_BBIP__WA" localSheetId="44" hidden="1">#REF!</definedName>
    <definedName name="_90__123Graph_BBIP__WA" localSheetId="46" hidden="1">#REF!</definedName>
    <definedName name="_90__123Graph_BBIP__WA" localSheetId="47" hidden="1">#REF!</definedName>
    <definedName name="_90__123Graph_BBIP__WA" localSheetId="48" hidden="1">#REF!</definedName>
    <definedName name="_90__123Graph_BBIP__WA" localSheetId="49" hidden="1">#REF!</definedName>
    <definedName name="_90__123Graph_BBIP__WA" localSheetId="50" hidden="1">#REF!</definedName>
    <definedName name="_90__123Graph_BBIP__WA" localSheetId="51" hidden="1">#REF!</definedName>
    <definedName name="_90__123Graph_BBIP__WA" localSheetId="52" hidden="1">#REF!</definedName>
    <definedName name="_90__123Graph_BBIP__WA" localSheetId="53" hidden="1">#REF!</definedName>
    <definedName name="_90__123Graph_BBIP__WA" localSheetId="54" hidden="1">#REF!</definedName>
    <definedName name="_90__123Graph_BBIP__WA" localSheetId="59" hidden="1">#REF!</definedName>
    <definedName name="_90__123Graph_BBIP__WA" localSheetId="0" hidden="1">#REF!</definedName>
    <definedName name="_90__123Graph_BBIP__WA" hidden="1">#REF!</definedName>
    <definedName name="_90__123Graph_DAUTO" localSheetId="2" hidden="1">#REF!</definedName>
    <definedName name="_90__123Graph_DAUTO" localSheetId="12" hidden="1">#REF!</definedName>
    <definedName name="_90__123Graph_DAUTO" localSheetId="21" hidden="1">#REF!</definedName>
    <definedName name="_90__123Graph_DAUTO" localSheetId="34" hidden="1">#REF!</definedName>
    <definedName name="_90__123Graph_DAUTO" localSheetId="25" hidden="1">#REF!</definedName>
    <definedName name="_90__123Graph_DAUTO" localSheetId="26" hidden="1">#REF!</definedName>
    <definedName name="_90__123Graph_DAUTO" localSheetId="27" hidden="1">#REF!</definedName>
    <definedName name="_90__123Graph_DAUTO" localSheetId="28" hidden="1">#REF!</definedName>
    <definedName name="_90__123Graph_DAUTO" localSheetId="29" hidden="1">#REF!</definedName>
    <definedName name="_90__123Graph_DAUTO" localSheetId="30" hidden="1">#REF!</definedName>
    <definedName name="_90__123Graph_DAUTO" localSheetId="31" hidden="1">#REF!</definedName>
    <definedName name="_90__123Graph_DAUTO" localSheetId="32" hidden="1">#REF!</definedName>
    <definedName name="_90__123Graph_DAUTO" localSheetId="33" hidden="1">#REF!</definedName>
    <definedName name="_90__123Graph_DAUTO" localSheetId="43" hidden="1">#REF!</definedName>
    <definedName name="_90__123Graph_DAUTO" localSheetId="37" hidden="1">#REF!</definedName>
    <definedName name="_90__123Graph_DAUTO" localSheetId="38" hidden="1">#REF!</definedName>
    <definedName name="_90__123Graph_DAUTO" localSheetId="39" hidden="1">#REF!</definedName>
    <definedName name="_90__123Graph_DAUTO" localSheetId="40" hidden="1">#REF!</definedName>
    <definedName name="_90__123Graph_DAUTO" localSheetId="41" hidden="1">#REF!</definedName>
    <definedName name="_90__123Graph_DAUTO" localSheetId="42" hidden="1">#REF!</definedName>
    <definedName name="_90__123Graph_DAUTO" localSheetId="44" hidden="1">#REF!</definedName>
    <definedName name="_90__123Graph_DAUTO" localSheetId="46" hidden="1">#REF!</definedName>
    <definedName name="_90__123Graph_DAUTO" localSheetId="47" hidden="1">#REF!</definedName>
    <definedName name="_90__123Graph_DAUTO" localSheetId="48" hidden="1">#REF!</definedName>
    <definedName name="_90__123Graph_DAUTO" localSheetId="49" hidden="1">#REF!</definedName>
    <definedName name="_90__123Graph_DAUTO" localSheetId="50" hidden="1">#REF!</definedName>
    <definedName name="_90__123Graph_DAUTO" localSheetId="51" hidden="1">#REF!</definedName>
    <definedName name="_90__123Graph_DAUTO" localSheetId="52" hidden="1">#REF!</definedName>
    <definedName name="_90__123Graph_DAUTO" localSheetId="53" hidden="1">#REF!</definedName>
    <definedName name="_90__123Graph_DAUTO" localSheetId="54" hidden="1">#REF!</definedName>
    <definedName name="_90__123Graph_DAUTO" localSheetId="59" hidden="1">#REF!</definedName>
    <definedName name="_90__123Graph_DAUTO" localSheetId="0" hidden="1">#REF!</definedName>
    <definedName name="_90__123Graph_DAUTO" hidden="1">#REF!</definedName>
    <definedName name="_90__123Graph_DBIP__AF" localSheetId="2" hidden="1">#REF!</definedName>
    <definedName name="_90__123Graph_DBIP__AF" localSheetId="34" hidden="1">#REF!</definedName>
    <definedName name="_90__123Graph_DBIP__AF" localSheetId="25" hidden="1">#REF!</definedName>
    <definedName name="_90__123Graph_DBIP__AF" localSheetId="26" hidden="1">#REF!</definedName>
    <definedName name="_90__123Graph_DBIP__AF" localSheetId="27" hidden="1">#REF!</definedName>
    <definedName name="_90__123Graph_DBIP__AF" localSheetId="28" hidden="1">#REF!</definedName>
    <definedName name="_90__123Graph_DBIP__AF" localSheetId="29" hidden="1">#REF!</definedName>
    <definedName name="_90__123Graph_DBIP__AF" localSheetId="30" hidden="1">#REF!</definedName>
    <definedName name="_90__123Graph_DBIP__AF" localSheetId="31" hidden="1">#REF!</definedName>
    <definedName name="_90__123Graph_DBIP__AF" localSheetId="32" hidden="1">#REF!</definedName>
    <definedName name="_90__123Graph_DBIP__AF" localSheetId="33" hidden="1">#REF!</definedName>
    <definedName name="_90__123Graph_DBIP__AF" localSheetId="37" hidden="1">#REF!</definedName>
    <definedName name="_90__123Graph_DBIP__AF" localSheetId="38" hidden="1">#REF!</definedName>
    <definedName name="_90__123Graph_DBIP__AF" localSheetId="39" hidden="1">#REF!</definedName>
    <definedName name="_90__123Graph_DBIP__AF" localSheetId="40" hidden="1">#REF!</definedName>
    <definedName name="_90__123Graph_DBIP__AF" localSheetId="41" hidden="1">#REF!</definedName>
    <definedName name="_90__123Graph_DBIP__AF" localSheetId="42" hidden="1">#REF!</definedName>
    <definedName name="_90__123Graph_DBIP__AF" localSheetId="44" hidden="1">#REF!</definedName>
    <definedName name="_90__123Graph_DBIP__AF" localSheetId="46" hidden="1">#REF!</definedName>
    <definedName name="_90__123Graph_DBIP__AF" localSheetId="47" hidden="1">#REF!</definedName>
    <definedName name="_90__123Graph_DBIP__AF" localSheetId="48" hidden="1">#REF!</definedName>
    <definedName name="_90__123Graph_DBIP__AF" localSheetId="49" hidden="1">#REF!</definedName>
    <definedName name="_90__123Graph_DBIP__AF" localSheetId="50" hidden="1">#REF!</definedName>
    <definedName name="_90__123Graph_DBIP__AF" localSheetId="51" hidden="1">#REF!</definedName>
    <definedName name="_90__123Graph_DBIP__AF" localSheetId="52" hidden="1">#REF!</definedName>
    <definedName name="_90__123Graph_DBIP__AF" localSheetId="53" hidden="1">#REF!</definedName>
    <definedName name="_90__123Graph_DBIP__AF" localSheetId="54" hidden="1">#REF!</definedName>
    <definedName name="_90__123Graph_DBIP__AF" localSheetId="58" hidden="1">#REF!</definedName>
    <definedName name="_90__123Graph_DBIP__AF" localSheetId="59" hidden="1">#REF!</definedName>
    <definedName name="_90__123Graph_DBIP__AF" localSheetId="0" hidden="1">#REF!</definedName>
    <definedName name="_90__123Graph_DBIP__AF" hidden="1">#REF!</definedName>
    <definedName name="_92__123Graph_CBIP__AF" localSheetId="2" hidden="1">#REF!</definedName>
    <definedName name="_92__123Graph_CBIP__AF" localSheetId="21" hidden="1">#REF!</definedName>
    <definedName name="_92__123Graph_CBIP__AF" localSheetId="34" hidden="1">#REF!</definedName>
    <definedName name="_92__123Graph_CBIP__AF" localSheetId="25" hidden="1">#REF!</definedName>
    <definedName name="_92__123Graph_CBIP__AF" localSheetId="26" hidden="1">#REF!</definedName>
    <definedName name="_92__123Graph_CBIP__AF" localSheetId="27" hidden="1">#REF!</definedName>
    <definedName name="_92__123Graph_CBIP__AF" localSheetId="28" hidden="1">#REF!</definedName>
    <definedName name="_92__123Graph_CBIP__AF" localSheetId="29" hidden="1">#REF!</definedName>
    <definedName name="_92__123Graph_CBIP__AF" localSheetId="30" hidden="1">#REF!</definedName>
    <definedName name="_92__123Graph_CBIP__AF" localSheetId="31" hidden="1">#REF!</definedName>
    <definedName name="_92__123Graph_CBIP__AF" localSheetId="32" hidden="1">#REF!</definedName>
    <definedName name="_92__123Graph_CBIP__AF" localSheetId="33" hidden="1">#REF!</definedName>
    <definedName name="_92__123Graph_CBIP__AF" localSheetId="43" hidden="1">#REF!</definedName>
    <definedName name="_92__123Graph_CBIP__AF" localSheetId="37" hidden="1">#REF!</definedName>
    <definedName name="_92__123Graph_CBIP__AF" localSheetId="38" hidden="1">#REF!</definedName>
    <definedName name="_92__123Graph_CBIP__AF" localSheetId="39" hidden="1">#REF!</definedName>
    <definedName name="_92__123Graph_CBIP__AF" localSheetId="40" hidden="1">#REF!</definedName>
    <definedName name="_92__123Graph_CBIP__AF" localSheetId="41" hidden="1">#REF!</definedName>
    <definedName name="_92__123Graph_CBIP__AF" localSheetId="42" hidden="1">#REF!</definedName>
    <definedName name="_92__123Graph_CBIP__AF" localSheetId="44" hidden="1">#REF!</definedName>
    <definedName name="_92__123Graph_CBIP__AF" localSheetId="46" hidden="1">#REF!</definedName>
    <definedName name="_92__123Graph_CBIP__AF" localSheetId="47" hidden="1">#REF!</definedName>
    <definedName name="_92__123Graph_CBIP__AF" localSheetId="48" hidden="1">#REF!</definedName>
    <definedName name="_92__123Graph_CBIP__AF" localSheetId="49" hidden="1">#REF!</definedName>
    <definedName name="_92__123Graph_CBIP__AF" localSheetId="50" hidden="1">#REF!</definedName>
    <definedName name="_92__123Graph_CBIP__AF" localSheetId="51" hidden="1">#REF!</definedName>
    <definedName name="_92__123Graph_CBIP__AF" localSheetId="52" hidden="1">#REF!</definedName>
    <definedName name="_92__123Graph_CBIP__AF" localSheetId="53" hidden="1">#REF!</definedName>
    <definedName name="_92__123Graph_CBIP__AF" localSheetId="54" hidden="1">#REF!</definedName>
    <definedName name="_92__123Graph_CBIP__AF" localSheetId="59" hidden="1">#REF!</definedName>
    <definedName name="_92__123Graph_CBIP__AF" localSheetId="23" hidden="1">#REF!</definedName>
    <definedName name="_92__123Graph_CBIP__AF" hidden="1">#REF!</definedName>
    <definedName name="_92__123Graph_DAUTO_E" localSheetId="2" hidden="1">#REF!</definedName>
    <definedName name="_92__123Graph_DAUTO_E" localSheetId="12" hidden="1">#REF!</definedName>
    <definedName name="_92__123Graph_DAUTO_E" localSheetId="21" hidden="1">#REF!</definedName>
    <definedName name="_92__123Graph_DAUTO_E" localSheetId="34" hidden="1">#REF!</definedName>
    <definedName name="_92__123Graph_DAUTO_E" localSheetId="25" hidden="1">#REF!</definedName>
    <definedName name="_92__123Graph_DAUTO_E" localSheetId="26" hidden="1">#REF!</definedName>
    <definedName name="_92__123Graph_DAUTO_E" localSheetId="27" hidden="1">#REF!</definedName>
    <definedName name="_92__123Graph_DAUTO_E" localSheetId="28" hidden="1">#REF!</definedName>
    <definedName name="_92__123Graph_DAUTO_E" localSheetId="29" hidden="1">#REF!</definedName>
    <definedName name="_92__123Graph_DAUTO_E" localSheetId="30" hidden="1">#REF!</definedName>
    <definedName name="_92__123Graph_DAUTO_E" localSheetId="31" hidden="1">#REF!</definedName>
    <definedName name="_92__123Graph_DAUTO_E" localSheetId="32" hidden="1">#REF!</definedName>
    <definedName name="_92__123Graph_DAUTO_E" localSheetId="33" hidden="1">#REF!</definedName>
    <definedName name="_92__123Graph_DAUTO_E" localSheetId="43" hidden="1">#REF!</definedName>
    <definedName name="_92__123Graph_DAUTO_E" localSheetId="37" hidden="1">#REF!</definedName>
    <definedName name="_92__123Graph_DAUTO_E" localSheetId="38" hidden="1">#REF!</definedName>
    <definedName name="_92__123Graph_DAUTO_E" localSheetId="39" hidden="1">#REF!</definedName>
    <definedName name="_92__123Graph_DAUTO_E" localSheetId="40" hidden="1">#REF!</definedName>
    <definedName name="_92__123Graph_DAUTO_E" localSheetId="41" hidden="1">#REF!</definedName>
    <definedName name="_92__123Graph_DAUTO_E" localSheetId="42" hidden="1">#REF!</definedName>
    <definedName name="_92__123Graph_DAUTO_E" localSheetId="44" hidden="1">#REF!</definedName>
    <definedName name="_92__123Graph_DAUTO_E" localSheetId="46" hidden="1">#REF!</definedName>
    <definedName name="_92__123Graph_DAUTO_E" localSheetId="47" hidden="1">#REF!</definedName>
    <definedName name="_92__123Graph_DAUTO_E" localSheetId="48" hidden="1">#REF!</definedName>
    <definedName name="_92__123Graph_DAUTO_E" localSheetId="49" hidden="1">#REF!</definedName>
    <definedName name="_92__123Graph_DAUTO_E" localSheetId="50" hidden="1">#REF!</definedName>
    <definedName name="_92__123Graph_DAUTO_E" localSheetId="51" hidden="1">#REF!</definedName>
    <definedName name="_92__123Graph_DAUTO_E" localSheetId="52" hidden="1">#REF!</definedName>
    <definedName name="_92__123Graph_DAUTO_E" localSheetId="53" hidden="1">#REF!</definedName>
    <definedName name="_92__123Graph_DAUTO_E" localSheetId="54" hidden="1">#REF!</definedName>
    <definedName name="_92__123Graph_DAUTO_E" localSheetId="59" hidden="1">#REF!</definedName>
    <definedName name="_92__123Graph_DAUTO_E" localSheetId="0" hidden="1">#REF!</definedName>
    <definedName name="_92__123Graph_DAUTO_E" hidden="1">#REF!</definedName>
    <definedName name="_93__123Graph_DBIP__EE" localSheetId="2" hidden="1">#REF!</definedName>
    <definedName name="_93__123Graph_DBIP__EE" localSheetId="34" hidden="1">#REF!</definedName>
    <definedName name="_93__123Graph_DBIP__EE" localSheetId="25" hidden="1">#REF!</definedName>
    <definedName name="_93__123Graph_DBIP__EE" localSheetId="26" hidden="1">#REF!</definedName>
    <definedName name="_93__123Graph_DBIP__EE" localSheetId="27" hidden="1">#REF!</definedName>
    <definedName name="_93__123Graph_DBIP__EE" localSheetId="28" hidden="1">#REF!</definedName>
    <definedName name="_93__123Graph_DBIP__EE" localSheetId="29" hidden="1">#REF!</definedName>
    <definedName name="_93__123Graph_DBIP__EE" localSheetId="30" hidden="1">#REF!</definedName>
    <definedName name="_93__123Graph_DBIP__EE" localSheetId="31" hidden="1">#REF!</definedName>
    <definedName name="_93__123Graph_DBIP__EE" localSheetId="32" hidden="1">#REF!</definedName>
    <definedName name="_93__123Graph_DBIP__EE" localSheetId="33" hidden="1">#REF!</definedName>
    <definedName name="_93__123Graph_DBIP__EE" localSheetId="37" hidden="1">#REF!</definedName>
    <definedName name="_93__123Graph_DBIP__EE" localSheetId="38" hidden="1">#REF!</definedName>
    <definedName name="_93__123Graph_DBIP__EE" localSheetId="39" hidden="1">#REF!</definedName>
    <definedName name="_93__123Graph_DBIP__EE" localSheetId="40" hidden="1">#REF!</definedName>
    <definedName name="_93__123Graph_DBIP__EE" localSheetId="41" hidden="1">#REF!</definedName>
    <definedName name="_93__123Graph_DBIP__EE" localSheetId="42" hidden="1">#REF!</definedName>
    <definedName name="_93__123Graph_DBIP__EE" localSheetId="44" hidden="1">#REF!</definedName>
    <definedName name="_93__123Graph_DBIP__EE" localSheetId="46" hidden="1">#REF!</definedName>
    <definedName name="_93__123Graph_DBIP__EE" localSheetId="47" hidden="1">#REF!</definedName>
    <definedName name="_93__123Graph_DBIP__EE" localSheetId="48" hidden="1">#REF!</definedName>
    <definedName name="_93__123Graph_DBIP__EE" localSheetId="49" hidden="1">#REF!</definedName>
    <definedName name="_93__123Graph_DBIP__EE" localSheetId="50" hidden="1">#REF!</definedName>
    <definedName name="_93__123Graph_DBIP__EE" localSheetId="51" hidden="1">#REF!</definedName>
    <definedName name="_93__123Graph_DBIP__EE" localSheetId="52" hidden="1">#REF!</definedName>
    <definedName name="_93__123Graph_DBIP__EE" localSheetId="53" hidden="1">#REF!</definedName>
    <definedName name="_93__123Graph_DBIP__EE" localSheetId="54" hidden="1">#REF!</definedName>
    <definedName name="_93__123Graph_DBIP__EE" localSheetId="58" hidden="1">#REF!</definedName>
    <definedName name="_93__123Graph_DBIP__EE" localSheetId="59" hidden="1">#REF!</definedName>
    <definedName name="_93__123Graph_DBIP__EE" localSheetId="0" hidden="1">#REF!</definedName>
    <definedName name="_93__123Graph_DBIP__EE" hidden="1">#REF!</definedName>
    <definedName name="_95__123Graph_CAUTO" localSheetId="2" hidden="1">#REF!</definedName>
    <definedName name="_95__123Graph_CAUTO" localSheetId="34" hidden="1">#REF!</definedName>
    <definedName name="_95__123Graph_CAUTO" localSheetId="25" hidden="1">#REF!</definedName>
    <definedName name="_95__123Graph_CAUTO" localSheetId="26" hidden="1">#REF!</definedName>
    <definedName name="_95__123Graph_CAUTO" localSheetId="27" hidden="1">#REF!</definedName>
    <definedName name="_95__123Graph_CAUTO" localSheetId="28" hidden="1">#REF!</definedName>
    <definedName name="_95__123Graph_CAUTO" localSheetId="29" hidden="1">#REF!</definedName>
    <definedName name="_95__123Graph_CAUTO" localSheetId="30" hidden="1">#REF!</definedName>
    <definedName name="_95__123Graph_CAUTO" localSheetId="31" hidden="1">#REF!</definedName>
    <definedName name="_95__123Graph_CAUTO" localSheetId="32" hidden="1">#REF!</definedName>
    <definedName name="_95__123Graph_CAUTO" localSheetId="33" hidden="1">#REF!</definedName>
    <definedName name="_95__123Graph_CAUTO" localSheetId="37" hidden="1">#REF!</definedName>
    <definedName name="_95__123Graph_CAUTO" localSheetId="38" hidden="1">#REF!</definedName>
    <definedName name="_95__123Graph_CAUTO" localSheetId="39" hidden="1">#REF!</definedName>
    <definedName name="_95__123Graph_CAUTO" localSheetId="40" hidden="1">#REF!</definedName>
    <definedName name="_95__123Graph_CAUTO" localSheetId="41" hidden="1">#REF!</definedName>
    <definedName name="_95__123Graph_CAUTO" localSheetId="42" hidden="1">#REF!</definedName>
    <definedName name="_95__123Graph_CAUTO" localSheetId="44" hidden="1">#REF!</definedName>
    <definedName name="_95__123Graph_CAUTO" localSheetId="46" hidden="1">#REF!</definedName>
    <definedName name="_95__123Graph_CAUTO" localSheetId="47" hidden="1">#REF!</definedName>
    <definedName name="_95__123Graph_CAUTO" localSheetId="48" hidden="1">#REF!</definedName>
    <definedName name="_95__123Graph_CAUTO" localSheetId="49" hidden="1">#REF!</definedName>
    <definedName name="_95__123Graph_CAUTO" localSheetId="50" hidden="1">#REF!</definedName>
    <definedName name="_95__123Graph_CAUTO" localSheetId="51" hidden="1">#REF!</definedName>
    <definedName name="_95__123Graph_CAUTO" localSheetId="52" hidden="1">#REF!</definedName>
    <definedName name="_95__123Graph_CAUTO" localSheetId="53" hidden="1">#REF!</definedName>
    <definedName name="_95__123Graph_CAUTO" localSheetId="54" hidden="1">#REF!</definedName>
    <definedName name="_95__123Graph_CAUTO" localSheetId="59" hidden="1">#REF!</definedName>
    <definedName name="_95__123Graph_CAUTO" hidden="1">#REF!</definedName>
    <definedName name="_96__123Graph_CBIP__EE" localSheetId="2" hidden="1">#REF!</definedName>
    <definedName name="_96__123Graph_CBIP__EE" localSheetId="21" hidden="1">#REF!</definedName>
    <definedName name="_96__123Graph_CBIP__EE" localSheetId="34" hidden="1">#REF!</definedName>
    <definedName name="_96__123Graph_CBIP__EE" localSheetId="25" hidden="1">#REF!</definedName>
    <definedName name="_96__123Graph_CBIP__EE" localSheetId="26" hidden="1">#REF!</definedName>
    <definedName name="_96__123Graph_CBIP__EE" localSheetId="27" hidden="1">#REF!</definedName>
    <definedName name="_96__123Graph_CBIP__EE" localSheetId="28" hidden="1">#REF!</definedName>
    <definedName name="_96__123Graph_CBIP__EE" localSheetId="29" hidden="1">#REF!</definedName>
    <definedName name="_96__123Graph_CBIP__EE" localSheetId="30" hidden="1">#REF!</definedName>
    <definedName name="_96__123Graph_CBIP__EE" localSheetId="31" hidden="1">#REF!</definedName>
    <definedName name="_96__123Graph_CBIP__EE" localSheetId="32" hidden="1">#REF!</definedName>
    <definedName name="_96__123Graph_CBIP__EE" localSheetId="33" hidden="1">#REF!</definedName>
    <definedName name="_96__123Graph_CBIP__EE" localSheetId="43" hidden="1">#REF!</definedName>
    <definedName name="_96__123Graph_CBIP__EE" localSheetId="37" hidden="1">#REF!</definedName>
    <definedName name="_96__123Graph_CBIP__EE" localSheetId="38" hidden="1">#REF!</definedName>
    <definedName name="_96__123Graph_CBIP__EE" localSheetId="39" hidden="1">#REF!</definedName>
    <definedName name="_96__123Graph_CBIP__EE" localSheetId="40" hidden="1">#REF!</definedName>
    <definedName name="_96__123Graph_CBIP__EE" localSheetId="41" hidden="1">#REF!</definedName>
    <definedName name="_96__123Graph_CBIP__EE" localSheetId="42" hidden="1">#REF!</definedName>
    <definedName name="_96__123Graph_CBIP__EE" localSheetId="44" hidden="1">#REF!</definedName>
    <definedName name="_96__123Graph_CBIP__EE" localSheetId="46" hidden="1">#REF!</definedName>
    <definedName name="_96__123Graph_CBIP__EE" localSheetId="47" hidden="1">#REF!</definedName>
    <definedName name="_96__123Graph_CBIP__EE" localSheetId="48" hidden="1">#REF!</definedName>
    <definedName name="_96__123Graph_CBIP__EE" localSheetId="49" hidden="1">#REF!</definedName>
    <definedName name="_96__123Graph_CBIP__EE" localSheetId="50" hidden="1">#REF!</definedName>
    <definedName name="_96__123Graph_CBIP__EE" localSheetId="51" hidden="1">#REF!</definedName>
    <definedName name="_96__123Graph_CBIP__EE" localSheetId="52" hidden="1">#REF!</definedName>
    <definedName name="_96__123Graph_CBIP__EE" localSheetId="53" hidden="1">#REF!</definedName>
    <definedName name="_96__123Graph_CBIP__EE" localSheetId="54" hidden="1">#REF!</definedName>
    <definedName name="_96__123Graph_CBIP__EE" localSheetId="59" hidden="1">#REF!</definedName>
    <definedName name="_96__123Graph_CBIP__EE" localSheetId="23" hidden="1">#REF!</definedName>
    <definedName name="_96__123Graph_CBIP__EE" hidden="1">#REF!</definedName>
    <definedName name="_96__123Graph_DBIP__AF" localSheetId="2" hidden="1">#REF!</definedName>
    <definedName name="_96__123Graph_DBIP__AF" localSheetId="12" hidden="1">#REF!</definedName>
    <definedName name="_96__123Graph_DBIP__AF" localSheetId="21" hidden="1">#REF!</definedName>
    <definedName name="_96__123Graph_DBIP__AF" localSheetId="34" hidden="1">#REF!</definedName>
    <definedName name="_96__123Graph_DBIP__AF" localSheetId="26" hidden="1">#REF!</definedName>
    <definedName name="_96__123Graph_DBIP__AF" localSheetId="27" hidden="1">#REF!</definedName>
    <definedName name="_96__123Graph_DBIP__AF" localSheetId="28" hidden="1">#REF!</definedName>
    <definedName name="_96__123Graph_DBIP__AF" localSheetId="29" hidden="1">#REF!</definedName>
    <definedName name="_96__123Graph_DBIP__AF" localSheetId="30" hidden="1">#REF!</definedName>
    <definedName name="_96__123Graph_DBIP__AF" localSheetId="31" hidden="1">#REF!</definedName>
    <definedName name="_96__123Graph_DBIP__AF" localSheetId="33" hidden="1">#REF!</definedName>
    <definedName name="_96__123Graph_DBIP__AF" localSheetId="43" hidden="1">#REF!</definedName>
    <definedName name="_96__123Graph_DBIP__AF" localSheetId="37" hidden="1">#REF!</definedName>
    <definedName name="_96__123Graph_DBIP__AF" localSheetId="38" hidden="1">#REF!</definedName>
    <definedName name="_96__123Graph_DBIP__AF" localSheetId="39" hidden="1">#REF!</definedName>
    <definedName name="_96__123Graph_DBIP__AF" localSheetId="40" hidden="1">#REF!</definedName>
    <definedName name="_96__123Graph_DBIP__AF" localSheetId="41" hidden="1">#REF!</definedName>
    <definedName name="_96__123Graph_DBIP__AF" localSheetId="42" hidden="1">#REF!</definedName>
    <definedName name="_96__123Graph_DBIP__AF" localSheetId="44" hidden="1">#REF!</definedName>
    <definedName name="_96__123Graph_DBIP__AF" localSheetId="46" hidden="1">#REF!</definedName>
    <definedName name="_96__123Graph_DBIP__AF" localSheetId="47" hidden="1">#REF!</definedName>
    <definedName name="_96__123Graph_DBIP__AF" localSheetId="48" hidden="1">#REF!</definedName>
    <definedName name="_96__123Graph_DBIP__AF" localSheetId="49" hidden="1">#REF!</definedName>
    <definedName name="_96__123Graph_DBIP__AF" localSheetId="50" hidden="1">#REF!</definedName>
    <definedName name="_96__123Graph_DBIP__AF" localSheetId="51" hidden="1">#REF!</definedName>
    <definedName name="_96__123Graph_DBIP__AF" localSheetId="52" hidden="1">#REF!</definedName>
    <definedName name="_96__123Graph_DBIP__AF" localSheetId="53" hidden="1">#REF!</definedName>
    <definedName name="_96__123Graph_DBIP__AF" localSheetId="54" hidden="1">#REF!</definedName>
    <definedName name="_96__123Graph_DBIP__AF" localSheetId="59" hidden="1">#REF!</definedName>
    <definedName name="_96__123Graph_DBIP__AF" localSheetId="0" hidden="1">#REF!</definedName>
    <definedName name="_96__123Graph_DBIP__AF" hidden="1">#REF!</definedName>
    <definedName name="_96__123Graph_DBIP__SE" localSheetId="2" hidden="1">#REF!</definedName>
    <definedName name="_96__123Graph_DBIP__SE" localSheetId="34" hidden="1">#REF!</definedName>
    <definedName name="_96__123Graph_DBIP__SE" localSheetId="25" hidden="1">#REF!</definedName>
    <definedName name="_96__123Graph_DBIP__SE" localSheetId="26" hidden="1">#REF!</definedName>
    <definedName name="_96__123Graph_DBIP__SE" localSheetId="27" hidden="1">#REF!</definedName>
    <definedName name="_96__123Graph_DBIP__SE" localSheetId="28" hidden="1">#REF!</definedName>
    <definedName name="_96__123Graph_DBIP__SE" localSheetId="29" hidden="1">#REF!</definedName>
    <definedName name="_96__123Graph_DBIP__SE" localSheetId="30" hidden="1">#REF!</definedName>
    <definedName name="_96__123Graph_DBIP__SE" localSheetId="31" hidden="1">#REF!</definedName>
    <definedName name="_96__123Graph_DBIP__SE" localSheetId="33" hidden="1">#REF!</definedName>
    <definedName name="_96__123Graph_DBIP__SE" localSheetId="37" hidden="1">#REF!</definedName>
    <definedName name="_96__123Graph_DBIP__SE" localSheetId="38" hidden="1">#REF!</definedName>
    <definedName name="_96__123Graph_DBIP__SE" localSheetId="39" hidden="1">#REF!</definedName>
    <definedName name="_96__123Graph_DBIP__SE" localSheetId="40" hidden="1">#REF!</definedName>
    <definedName name="_96__123Graph_DBIP__SE" localSheetId="41" hidden="1">#REF!</definedName>
    <definedName name="_96__123Graph_DBIP__SE" localSheetId="42" hidden="1">#REF!</definedName>
    <definedName name="_96__123Graph_DBIP__SE" localSheetId="44" hidden="1">#REF!</definedName>
    <definedName name="_96__123Graph_DBIP__SE" localSheetId="46" hidden="1">#REF!</definedName>
    <definedName name="_96__123Graph_DBIP__SE" localSheetId="47" hidden="1">#REF!</definedName>
    <definedName name="_96__123Graph_DBIP__SE" localSheetId="48" hidden="1">#REF!</definedName>
    <definedName name="_96__123Graph_DBIP__SE" localSheetId="49" hidden="1">#REF!</definedName>
    <definedName name="_96__123Graph_DBIP__SE" localSheetId="50" hidden="1">#REF!</definedName>
    <definedName name="_96__123Graph_DBIP__SE" localSheetId="51" hidden="1">#REF!</definedName>
    <definedName name="_96__123Graph_DBIP__SE" localSheetId="52" hidden="1">#REF!</definedName>
    <definedName name="_96__123Graph_DBIP__SE" localSheetId="53" hidden="1">#REF!</definedName>
    <definedName name="_96__123Graph_DBIP__SE" localSheetId="54" hidden="1">#REF!</definedName>
    <definedName name="_96__123Graph_DBIP__SE" localSheetId="58" hidden="1">#REF!</definedName>
    <definedName name="_96__123Graph_DBIP__SE" localSheetId="59" hidden="1">#REF!</definedName>
    <definedName name="_96__123Graph_DBIP__SE" localSheetId="0" hidden="1">#REF!</definedName>
    <definedName name="_96__123Graph_DBIP__SE" hidden="1">#REF!</definedName>
    <definedName name="_99__123Graph_DBIP__WA" localSheetId="2" hidden="1">#REF!</definedName>
    <definedName name="_99__123Graph_DBIP__WA" localSheetId="34" hidden="1">#REF!</definedName>
    <definedName name="_99__123Graph_DBIP__WA" localSheetId="25" hidden="1">#REF!</definedName>
    <definedName name="_99__123Graph_DBIP__WA" localSheetId="26" hidden="1">#REF!</definedName>
    <definedName name="_99__123Graph_DBIP__WA" localSheetId="27" hidden="1">#REF!</definedName>
    <definedName name="_99__123Graph_DBIP__WA" localSheetId="28" hidden="1">#REF!</definedName>
    <definedName name="_99__123Graph_DBIP__WA" localSheetId="29" hidden="1">#REF!</definedName>
    <definedName name="_99__123Graph_DBIP__WA" localSheetId="30" hidden="1">#REF!</definedName>
    <definedName name="_99__123Graph_DBIP__WA" localSheetId="31" hidden="1">#REF!</definedName>
    <definedName name="_99__123Graph_DBIP__WA" localSheetId="33" hidden="1">#REF!</definedName>
    <definedName name="_99__123Graph_DBIP__WA" localSheetId="37" hidden="1">#REF!</definedName>
    <definedName name="_99__123Graph_DBIP__WA" localSheetId="38" hidden="1">#REF!</definedName>
    <definedName name="_99__123Graph_DBIP__WA" localSheetId="39" hidden="1">#REF!</definedName>
    <definedName name="_99__123Graph_DBIP__WA" localSheetId="40" hidden="1">#REF!</definedName>
    <definedName name="_99__123Graph_DBIP__WA" localSheetId="41" hidden="1">#REF!</definedName>
    <definedName name="_99__123Graph_DBIP__WA" localSheetId="42" hidden="1">#REF!</definedName>
    <definedName name="_99__123Graph_DBIP__WA" localSheetId="44" hidden="1">#REF!</definedName>
    <definedName name="_99__123Graph_DBIP__WA" localSheetId="46" hidden="1">#REF!</definedName>
    <definedName name="_99__123Graph_DBIP__WA" localSheetId="47" hidden="1">#REF!</definedName>
    <definedName name="_99__123Graph_DBIP__WA" localSheetId="48" hidden="1">#REF!</definedName>
    <definedName name="_99__123Graph_DBIP__WA" localSheetId="49" hidden="1">#REF!</definedName>
    <definedName name="_99__123Graph_DBIP__WA" localSheetId="50" hidden="1">#REF!</definedName>
    <definedName name="_99__123Graph_DBIP__WA" localSheetId="51" hidden="1">#REF!</definedName>
    <definedName name="_99__123Graph_DBIP__WA" localSheetId="52" hidden="1">#REF!</definedName>
    <definedName name="_99__123Graph_DBIP__WA" localSheetId="53" hidden="1">#REF!</definedName>
    <definedName name="_99__123Graph_DBIP__WA" localSheetId="54" hidden="1">#REF!</definedName>
    <definedName name="_99__123Graph_DBIP__WA" localSheetId="58" hidden="1">#REF!</definedName>
    <definedName name="_99__123Graph_DBIP__WA" localSheetId="59" hidden="1">#REF!</definedName>
    <definedName name="_99__123Graph_DBIP__WA" localSheetId="0" hidden="1">#REF!</definedName>
    <definedName name="_99__123Graph_DBIP__WA" hidden="1">#REF!</definedName>
    <definedName name="_Fill" localSheetId="2" hidden="1">#REF!</definedName>
    <definedName name="_Fill" localSheetId="12" hidden="1">#REF!</definedName>
    <definedName name="_Fill" localSheetId="21" hidden="1">#REF!</definedName>
    <definedName name="_Fill" localSheetId="3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43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localSheetId="44" hidden="1">#REF!</definedName>
    <definedName name="_Fill" localSheetId="46" hidden="1">#REF!</definedName>
    <definedName name="_Fill" localSheetId="47" hidden="1">#REF!</definedName>
    <definedName name="_Fill" localSheetId="48" hidden="1">#REF!</definedName>
    <definedName name="_Fill" localSheetId="49" hidden="1">#REF!</definedName>
    <definedName name="_Fill" localSheetId="50" hidden="1">#REF!</definedName>
    <definedName name="_Fill" localSheetId="51" hidden="1">#REF!</definedName>
    <definedName name="_Fill" localSheetId="52" hidden="1">#REF!</definedName>
    <definedName name="_Fill" localSheetId="53" hidden="1">#REF!</definedName>
    <definedName name="_Fill" localSheetId="54" hidden="1">#REF!</definedName>
    <definedName name="_Fill" localSheetId="58" hidden="1">#REF!</definedName>
    <definedName name="_Fill" localSheetId="59" hidden="1">#REF!</definedName>
    <definedName name="_Fill" localSheetId="23" hidden="1">#REF!</definedName>
    <definedName name="_Fill" localSheetId="0" hidden="1">#REF!</definedName>
    <definedName name="_Fill" hidden="1">#REF!</definedName>
    <definedName name="_gdp4" localSheetId="2">#REF!</definedName>
    <definedName name="_gdp4" localSheetId="21">#REF!</definedName>
    <definedName name="_gdp4" localSheetId="34">#REF!</definedName>
    <definedName name="_gdp4" localSheetId="25">#REF!</definedName>
    <definedName name="_gdp4" localSheetId="26">#REF!</definedName>
    <definedName name="_gdp4" localSheetId="27">#REF!</definedName>
    <definedName name="_gdp4" localSheetId="28">#REF!</definedName>
    <definedName name="_gdp4" localSheetId="29">#REF!</definedName>
    <definedName name="_gdp4" localSheetId="30">#REF!</definedName>
    <definedName name="_gdp4" localSheetId="31">#REF!</definedName>
    <definedName name="_gdp4" localSheetId="33">#REF!</definedName>
    <definedName name="_gdp4" localSheetId="37">#REF!</definedName>
    <definedName name="_gdp4" localSheetId="38">#REF!</definedName>
    <definedName name="_gdp4" localSheetId="39">#REF!</definedName>
    <definedName name="_gdp4" localSheetId="40">#REF!</definedName>
    <definedName name="_gdp4" localSheetId="41">#REF!</definedName>
    <definedName name="_gdp4" localSheetId="42">#REF!</definedName>
    <definedName name="_gdp4" localSheetId="44">#REF!</definedName>
    <definedName name="_gdp4" localSheetId="46">#REF!</definedName>
    <definedName name="_gdp4" localSheetId="47">#REF!</definedName>
    <definedName name="_gdp4" localSheetId="48">#REF!</definedName>
    <definedName name="_gdp4" localSheetId="49">#REF!</definedName>
    <definedName name="_gdp4" localSheetId="50">#REF!</definedName>
    <definedName name="_gdp4" localSheetId="51">#REF!</definedName>
    <definedName name="_gdp4" localSheetId="52">#REF!</definedName>
    <definedName name="_gdp4" localSheetId="53">#REF!</definedName>
    <definedName name="_gdp4" localSheetId="54">#REF!</definedName>
    <definedName name="_gdp4" localSheetId="59">#REF!</definedName>
    <definedName name="_gdp4" localSheetId="23">#REF!</definedName>
    <definedName name="_gdp4" localSheetId="0">#REF!</definedName>
    <definedName name="_gdp4">#REF!</definedName>
    <definedName name="_gpd2" localSheetId="2">#REF!</definedName>
    <definedName name="_gpd2" localSheetId="21">#REF!</definedName>
    <definedName name="_gpd2" localSheetId="34">#REF!</definedName>
    <definedName name="_gpd2" localSheetId="25">#REF!</definedName>
    <definedName name="_gpd2" localSheetId="26">#REF!</definedName>
    <definedName name="_gpd2" localSheetId="27">#REF!</definedName>
    <definedName name="_gpd2" localSheetId="28">#REF!</definedName>
    <definedName name="_gpd2" localSheetId="29">#REF!</definedName>
    <definedName name="_gpd2" localSheetId="30">#REF!</definedName>
    <definedName name="_gpd2" localSheetId="31">#REF!</definedName>
    <definedName name="_gpd2" localSheetId="33">#REF!</definedName>
    <definedName name="_gpd2" localSheetId="37">#REF!</definedName>
    <definedName name="_gpd2" localSheetId="38">#REF!</definedName>
    <definedName name="_gpd2" localSheetId="39">#REF!</definedName>
    <definedName name="_gpd2" localSheetId="40">#REF!</definedName>
    <definedName name="_gpd2" localSheetId="41">#REF!</definedName>
    <definedName name="_gpd2" localSheetId="42">#REF!</definedName>
    <definedName name="_gpd2" localSheetId="44">#REF!</definedName>
    <definedName name="_gpd2" localSheetId="46">#REF!</definedName>
    <definedName name="_gpd2" localSheetId="47">#REF!</definedName>
    <definedName name="_gpd2" localSheetId="48">#REF!</definedName>
    <definedName name="_gpd2" localSheetId="49">#REF!</definedName>
    <definedName name="_gpd2" localSheetId="50">#REF!</definedName>
    <definedName name="_gpd2" localSheetId="51">#REF!</definedName>
    <definedName name="_gpd2" localSheetId="52">#REF!</definedName>
    <definedName name="_gpd2" localSheetId="53">#REF!</definedName>
    <definedName name="_gpd2" localSheetId="54">#REF!</definedName>
    <definedName name="_gpd2" localSheetId="59">#REF!</definedName>
    <definedName name="_gpd2" localSheetId="23">#REF!</definedName>
    <definedName name="_gpd2" localSheetId="0">#REF!</definedName>
    <definedName name="_gpd2">#REF!</definedName>
    <definedName name="_Key1" localSheetId="2" hidden="1">#REF!</definedName>
    <definedName name="_Key1" localSheetId="21" hidden="1">#REF!</definedName>
    <definedName name="_Key1" localSheetId="3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28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33" hidden="1">#REF!</definedName>
    <definedName name="_Key1" localSheetId="37" hidden="1">#REF!</definedName>
    <definedName name="_Key1" localSheetId="38" hidden="1">#REF!</definedName>
    <definedName name="_Key1" localSheetId="39" hidden="1">#REF!</definedName>
    <definedName name="_Key1" localSheetId="40" hidden="1">#REF!</definedName>
    <definedName name="_Key1" localSheetId="41" hidden="1">#REF!</definedName>
    <definedName name="_Key1" localSheetId="42" hidden="1">#REF!</definedName>
    <definedName name="_Key1" localSheetId="44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51" hidden="1">#REF!</definedName>
    <definedName name="_Key1" localSheetId="52" hidden="1">#REF!</definedName>
    <definedName name="_Key1" localSheetId="53" hidden="1">#REF!</definedName>
    <definedName name="_Key1" localSheetId="54" hidden="1">#REF!</definedName>
    <definedName name="_Key1" localSheetId="59" hidden="1">#REF!</definedName>
    <definedName name="_Key1" localSheetId="23" hidden="1">#REF!</definedName>
    <definedName name="_Key1" localSheetId="0" hidden="1">#REF!</definedName>
    <definedName name="_Key1" hidden="1">#REF!</definedName>
    <definedName name="_MailAutoSig" localSheetId="0">'Data-Contact'!$F$6</definedName>
    <definedName name="_Order1" hidden="1">0</definedName>
    <definedName name="_Order2" hidden="1">0</definedName>
    <definedName name="_R1" localSheetId="2">#REF!</definedName>
    <definedName name="_R1" localSheetId="4">#REF!</definedName>
    <definedName name="_R1" localSheetId="15">#REF!</definedName>
    <definedName name="_R1" localSheetId="13">#REF!</definedName>
    <definedName name="_R1" localSheetId="14">#REF!</definedName>
    <definedName name="_R1" localSheetId="16">#REF!</definedName>
    <definedName name="_R1" localSheetId="17">#REF!</definedName>
    <definedName name="_R1" localSheetId="18">#REF!</definedName>
    <definedName name="_R1" localSheetId="21">#REF!</definedName>
    <definedName name="_R1" localSheetId="20">#REF!</definedName>
    <definedName name="_R1" localSheetId="34">#REF!</definedName>
    <definedName name="_R1" localSheetId="25">#REF!</definedName>
    <definedName name="_R1" localSheetId="26">#REF!</definedName>
    <definedName name="_R1" localSheetId="27">#REF!</definedName>
    <definedName name="_R1" localSheetId="28">#REF!</definedName>
    <definedName name="_R1" localSheetId="29">#REF!</definedName>
    <definedName name="_R1" localSheetId="30">#REF!</definedName>
    <definedName name="_R1" localSheetId="31">#REF!</definedName>
    <definedName name="_R1" localSheetId="32">#REF!</definedName>
    <definedName name="_R1" localSheetId="33">#REF!</definedName>
    <definedName name="_R1" localSheetId="24">#REF!</definedName>
    <definedName name="_R1" localSheetId="43">#REF!</definedName>
    <definedName name="_R1" localSheetId="37">#REF!</definedName>
    <definedName name="_R1" localSheetId="38">#REF!</definedName>
    <definedName name="_R1" localSheetId="39">#REF!</definedName>
    <definedName name="_R1" localSheetId="40">#REF!</definedName>
    <definedName name="_R1" localSheetId="41">#REF!</definedName>
    <definedName name="_R1" localSheetId="42">#REF!</definedName>
    <definedName name="_R1" localSheetId="44">#REF!</definedName>
    <definedName name="_R1" localSheetId="35">#REF!</definedName>
    <definedName name="_R1" localSheetId="46">#REF!</definedName>
    <definedName name="_R1" localSheetId="47">#REF!</definedName>
    <definedName name="_R1" localSheetId="48">#REF!</definedName>
    <definedName name="_R1" localSheetId="49">#REF!</definedName>
    <definedName name="_R1" localSheetId="50">#REF!</definedName>
    <definedName name="_R1" localSheetId="51">#REF!</definedName>
    <definedName name="_R1" localSheetId="52">#REF!</definedName>
    <definedName name="_R1" localSheetId="53">#REF!</definedName>
    <definedName name="_R1" localSheetId="54">#REF!</definedName>
    <definedName name="_R1" localSheetId="45">#REF!</definedName>
    <definedName name="_R1" localSheetId="56">#REF!</definedName>
    <definedName name="_R1" localSheetId="57">#REF!</definedName>
    <definedName name="_R1" localSheetId="58">#REF!</definedName>
    <definedName name="_R1" localSheetId="59">#REF!</definedName>
    <definedName name="_R1" localSheetId="55">#REF!</definedName>
    <definedName name="_R1" localSheetId="23">#REF!</definedName>
    <definedName name="_R1" localSheetId="0">#REF!</definedName>
    <definedName name="_R1">#REF!</definedName>
    <definedName name="_Regression_Out" localSheetId="2" hidden="1">#REF!</definedName>
    <definedName name="_Regression_Out" localSheetId="21" hidden="1">#REF!</definedName>
    <definedName name="_Regression_Out" localSheetId="34" hidden="1">#REF!</definedName>
    <definedName name="_Regression_Out" localSheetId="25" hidden="1">#REF!</definedName>
    <definedName name="_Regression_Out" localSheetId="26" hidden="1">#REF!</definedName>
    <definedName name="_Regression_Out" localSheetId="27" hidden="1">#REF!</definedName>
    <definedName name="_Regression_Out" localSheetId="28" hidden="1">#REF!</definedName>
    <definedName name="_Regression_Out" localSheetId="29" hidden="1">#REF!</definedName>
    <definedName name="_Regression_Out" localSheetId="30" hidden="1">#REF!</definedName>
    <definedName name="_Regression_Out" localSheetId="31" hidden="1">#REF!</definedName>
    <definedName name="_Regression_Out" localSheetId="33" hidden="1">#REF!</definedName>
    <definedName name="_Regression_Out" localSheetId="37" hidden="1">#REF!</definedName>
    <definedName name="_Regression_Out" localSheetId="38" hidden="1">#REF!</definedName>
    <definedName name="_Regression_Out" localSheetId="39" hidden="1">#REF!</definedName>
    <definedName name="_Regression_Out" localSheetId="40" hidden="1">#REF!</definedName>
    <definedName name="_Regression_Out" localSheetId="41" hidden="1">#REF!</definedName>
    <definedName name="_Regression_Out" localSheetId="42" hidden="1">#REF!</definedName>
    <definedName name="_Regression_Out" localSheetId="44" hidden="1">#REF!</definedName>
    <definedName name="_Regression_Out" localSheetId="46" hidden="1">#REF!</definedName>
    <definedName name="_Regression_Out" localSheetId="47" hidden="1">#REF!</definedName>
    <definedName name="_Regression_Out" localSheetId="48" hidden="1">#REF!</definedName>
    <definedName name="_Regression_Out" localSheetId="49" hidden="1">#REF!</definedName>
    <definedName name="_Regression_Out" localSheetId="50" hidden="1">#REF!</definedName>
    <definedName name="_Regression_Out" localSheetId="51" hidden="1">#REF!</definedName>
    <definedName name="_Regression_Out" localSheetId="52" hidden="1">#REF!</definedName>
    <definedName name="_Regression_Out" localSheetId="53" hidden="1">#REF!</definedName>
    <definedName name="_Regression_Out" localSheetId="54" hidden="1">#REF!</definedName>
    <definedName name="_Regression_Out" localSheetId="59" hidden="1">#REF!</definedName>
    <definedName name="_Regression_Out" localSheetId="23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21" hidden="1">#REF!</definedName>
    <definedName name="_Regression_X" localSheetId="34" hidden="1">#REF!</definedName>
    <definedName name="_Regression_X" localSheetId="25" hidden="1">#REF!</definedName>
    <definedName name="_Regression_X" localSheetId="26" hidden="1">#REF!</definedName>
    <definedName name="_Regression_X" localSheetId="27" hidden="1">#REF!</definedName>
    <definedName name="_Regression_X" localSheetId="28" hidden="1">#REF!</definedName>
    <definedName name="_Regression_X" localSheetId="29" hidden="1">#REF!</definedName>
    <definedName name="_Regression_X" localSheetId="30" hidden="1">#REF!</definedName>
    <definedName name="_Regression_X" localSheetId="31" hidden="1">#REF!</definedName>
    <definedName name="_Regression_X" localSheetId="33" hidden="1">#REF!</definedName>
    <definedName name="_Regression_X" localSheetId="37" hidden="1">#REF!</definedName>
    <definedName name="_Regression_X" localSheetId="38" hidden="1">#REF!</definedName>
    <definedName name="_Regression_X" localSheetId="39" hidden="1">#REF!</definedName>
    <definedName name="_Regression_X" localSheetId="40" hidden="1">#REF!</definedName>
    <definedName name="_Regression_X" localSheetId="41" hidden="1">#REF!</definedName>
    <definedName name="_Regression_X" localSheetId="42" hidden="1">#REF!</definedName>
    <definedName name="_Regression_X" localSheetId="44" hidden="1">#REF!</definedName>
    <definedName name="_Regression_X" localSheetId="46" hidden="1">#REF!</definedName>
    <definedName name="_Regression_X" localSheetId="47" hidden="1">#REF!</definedName>
    <definedName name="_Regression_X" localSheetId="48" hidden="1">#REF!</definedName>
    <definedName name="_Regression_X" localSheetId="49" hidden="1">#REF!</definedName>
    <definedName name="_Regression_X" localSheetId="50" hidden="1">#REF!</definedName>
    <definedName name="_Regression_X" localSheetId="51" hidden="1">#REF!</definedName>
    <definedName name="_Regression_X" localSheetId="52" hidden="1">#REF!</definedName>
    <definedName name="_Regression_X" localSheetId="53" hidden="1">#REF!</definedName>
    <definedName name="_Regression_X" localSheetId="54" hidden="1">#REF!</definedName>
    <definedName name="_Regression_X" localSheetId="59" hidden="1">#REF!</definedName>
    <definedName name="_Regression_X" localSheetId="23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21" hidden="1">#REF!</definedName>
    <definedName name="_Regression_Y" localSheetId="34" hidden="1">#REF!</definedName>
    <definedName name="_Regression_Y" localSheetId="25" hidden="1">#REF!</definedName>
    <definedName name="_Regression_Y" localSheetId="26" hidden="1">#REF!</definedName>
    <definedName name="_Regression_Y" localSheetId="27" hidden="1">#REF!</definedName>
    <definedName name="_Regression_Y" localSheetId="28" hidden="1">#REF!</definedName>
    <definedName name="_Regression_Y" localSheetId="29" hidden="1">#REF!</definedName>
    <definedName name="_Regression_Y" localSheetId="30" hidden="1">#REF!</definedName>
    <definedName name="_Regression_Y" localSheetId="31" hidden="1">#REF!</definedName>
    <definedName name="_Regression_Y" localSheetId="33" hidden="1">#REF!</definedName>
    <definedName name="_Regression_Y" localSheetId="37" hidden="1">#REF!</definedName>
    <definedName name="_Regression_Y" localSheetId="38" hidden="1">#REF!</definedName>
    <definedName name="_Regression_Y" localSheetId="39" hidden="1">#REF!</definedName>
    <definedName name="_Regression_Y" localSheetId="40" hidden="1">#REF!</definedName>
    <definedName name="_Regression_Y" localSheetId="41" hidden="1">#REF!</definedName>
    <definedName name="_Regression_Y" localSheetId="42" hidden="1">#REF!</definedName>
    <definedName name="_Regression_Y" localSheetId="44" hidden="1">#REF!</definedName>
    <definedName name="_Regression_Y" localSheetId="46" hidden="1">#REF!</definedName>
    <definedName name="_Regression_Y" localSheetId="47" hidden="1">#REF!</definedName>
    <definedName name="_Regression_Y" localSheetId="48" hidden="1">#REF!</definedName>
    <definedName name="_Regression_Y" localSheetId="49" hidden="1">#REF!</definedName>
    <definedName name="_Regression_Y" localSheetId="50" hidden="1">#REF!</definedName>
    <definedName name="_Regression_Y" localSheetId="51" hidden="1">#REF!</definedName>
    <definedName name="_Regression_Y" localSheetId="52" hidden="1">#REF!</definedName>
    <definedName name="_Regression_Y" localSheetId="53" hidden="1">#REF!</definedName>
    <definedName name="_Regression_Y" localSheetId="54" hidden="1">#REF!</definedName>
    <definedName name="_Regression_Y" localSheetId="59" hidden="1">#REF!</definedName>
    <definedName name="_Regression_Y" localSheetId="23" hidden="1">#REF!</definedName>
    <definedName name="_Regression_Y" localSheetId="0" hidden="1">#REF!</definedName>
    <definedName name="_Regression_Y" hidden="1">#REF!</definedName>
    <definedName name="_Sort" localSheetId="2" hidden="1">#REF!</definedName>
    <definedName name="_Sort" localSheetId="21" hidden="1">#REF!</definedName>
    <definedName name="_Sort" localSheetId="3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3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4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51" hidden="1">#REF!</definedName>
    <definedName name="_Sort" localSheetId="52" hidden="1">#REF!</definedName>
    <definedName name="_Sort" localSheetId="53" hidden="1">#REF!</definedName>
    <definedName name="_Sort" localSheetId="54" hidden="1">#REF!</definedName>
    <definedName name="_Sort" localSheetId="59" hidden="1">#REF!</definedName>
    <definedName name="_Sort" localSheetId="23" hidden="1">#REF!</definedName>
    <definedName name="_Sort" localSheetId="0" hidden="1">#REF!</definedName>
    <definedName name="_Sort" hidden="1">#REF!</definedName>
    <definedName name="_TAB1" localSheetId="2">#REF!</definedName>
    <definedName name="_TAB1" localSheetId="21">#REF!</definedName>
    <definedName name="_TAB1" localSheetId="34">#REF!</definedName>
    <definedName name="_TAB1" localSheetId="25">#REF!</definedName>
    <definedName name="_TAB1" localSheetId="26">#REF!</definedName>
    <definedName name="_TAB1" localSheetId="27">#REF!</definedName>
    <definedName name="_TAB1" localSheetId="28">#REF!</definedName>
    <definedName name="_TAB1" localSheetId="29">#REF!</definedName>
    <definedName name="_TAB1" localSheetId="30">#REF!</definedName>
    <definedName name="_TAB1" localSheetId="31">#REF!</definedName>
    <definedName name="_TAB1" localSheetId="33">#REF!</definedName>
    <definedName name="_TAB1" localSheetId="37">#REF!</definedName>
    <definedName name="_TAB1" localSheetId="38">#REF!</definedName>
    <definedName name="_TAB1" localSheetId="39">#REF!</definedName>
    <definedName name="_TAB1" localSheetId="40">#REF!</definedName>
    <definedName name="_TAB1" localSheetId="41">#REF!</definedName>
    <definedName name="_TAB1" localSheetId="42">#REF!</definedName>
    <definedName name="_TAB1" localSheetId="44">#REF!</definedName>
    <definedName name="_TAB1" localSheetId="46">#REF!</definedName>
    <definedName name="_TAB1" localSheetId="47">#REF!</definedName>
    <definedName name="_TAB1" localSheetId="48">#REF!</definedName>
    <definedName name="_TAB1" localSheetId="49">#REF!</definedName>
    <definedName name="_TAB1" localSheetId="50">#REF!</definedName>
    <definedName name="_TAB1" localSheetId="51">#REF!</definedName>
    <definedName name="_TAB1" localSheetId="52">#REF!</definedName>
    <definedName name="_TAB1" localSheetId="53">#REF!</definedName>
    <definedName name="_TAB1" localSheetId="54">#REF!</definedName>
    <definedName name="_TAB1" localSheetId="59">#REF!</definedName>
    <definedName name="_TAB1" localSheetId="23">#REF!</definedName>
    <definedName name="_TAB1" localSheetId="0">#REF!</definedName>
    <definedName name="_TAB1">#REF!</definedName>
    <definedName name="_tab2" localSheetId="2">#REF!</definedName>
    <definedName name="_tab2" localSheetId="21">#REF!</definedName>
    <definedName name="_tab2" localSheetId="34">#REF!</definedName>
    <definedName name="_tab2" localSheetId="25">#REF!</definedName>
    <definedName name="_tab2" localSheetId="26">#REF!</definedName>
    <definedName name="_tab2" localSheetId="27">#REF!</definedName>
    <definedName name="_tab2" localSheetId="28">#REF!</definedName>
    <definedName name="_tab2" localSheetId="29">#REF!</definedName>
    <definedName name="_tab2" localSheetId="30">#REF!</definedName>
    <definedName name="_tab2" localSheetId="31">#REF!</definedName>
    <definedName name="_tab2" localSheetId="33">#REF!</definedName>
    <definedName name="_tab2" localSheetId="37">#REF!</definedName>
    <definedName name="_tab2" localSheetId="38">#REF!</definedName>
    <definedName name="_tab2" localSheetId="39">#REF!</definedName>
    <definedName name="_tab2" localSheetId="40">#REF!</definedName>
    <definedName name="_tab2" localSheetId="41">#REF!</definedName>
    <definedName name="_tab2" localSheetId="42">#REF!</definedName>
    <definedName name="_tab2" localSheetId="44">#REF!</definedName>
    <definedName name="_tab2" localSheetId="46">#REF!</definedName>
    <definedName name="_tab2" localSheetId="47">#REF!</definedName>
    <definedName name="_tab2" localSheetId="48">#REF!</definedName>
    <definedName name="_tab2" localSheetId="49">#REF!</definedName>
    <definedName name="_tab2" localSheetId="50">#REF!</definedName>
    <definedName name="_tab2" localSheetId="51">#REF!</definedName>
    <definedName name="_tab2" localSheetId="52">#REF!</definedName>
    <definedName name="_tab2" localSheetId="53">#REF!</definedName>
    <definedName name="_tab2" localSheetId="54">#REF!</definedName>
    <definedName name="_tab2" localSheetId="59">#REF!</definedName>
    <definedName name="_tab2" localSheetId="23">#REF!</definedName>
    <definedName name="_TAB2" localSheetId="0">#REF!</definedName>
    <definedName name="_TAB2">#REF!</definedName>
    <definedName name="_TAB3" localSheetId="2">#REF!</definedName>
    <definedName name="_TAB3" localSheetId="21">#REF!</definedName>
    <definedName name="_TAB3" localSheetId="34">#REF!</definedName>
    <definedName name="_TAB3" localSheetId="25">#REF!</definedName>
    <definedName name="_TAB3" localSheetId="26">#REF!</definedName>
    <definedName name="_TAB3" localSheetId="27">#REF!</definedName>
    <definedName name="_TAB3" localSheetId="28">#REF!</definedName>
    <definedName name="_TAB3" localSheetId="29">#REF!</definedName>
    <definedName name="_TAB3" localSheetId="30">#REF!</definedName>
    <definedName name="_TAB3" localSheetId="31">#REF!</definedName>
    <definedName name="_TAB3" localSheetId="33">#REF!</definedName>
    <definedName name="_TAB3" localSheetId="37">#REF!</definedName>
    <definedName name="_TAB3" localSheetId="38">#REF!</definedName>
    <definedName name="_TAB3" localSheetId="39">#REF!</definedName>
    <definedName name="_TAB3" localSheetId="40">#REF!</definedName>
    <definedName name="_TAB3" localSheetId="41">#REF!</definedName>
    <definedName name="_TAB3" localSheetId="42">#REF!</definedName>
    <definedName name="_TAB3" localSheetId="44">#REF!</definedName>
    <definedName name="_TAB3" localSheetId="46">#REF!</definedName>
    <definedName name="_TAB3" localSheetId="47">#REF!</definedName>
    <definedName name="_TAB3" localSheetId="48">#REF!</definedName>
    <definedName name="_TAB3" localSheetId="49">#REF!</definedName>
    <definedName name="_TAB3" localSheetId="50">#REF!</definedName>
    <definedName name="_TAB3" localSheetId="51">#REF!</definedName>
    <definedName name="_TAB3" localSheetId="52">#REF!</definedName>
    <definedName name="_TAB3" localSheetId="53">#REF!</definedName>
    <definedName name="_TAB3" localSheetId="54">#REF!</definedName>
    <definedName name="_TAB3" localSheetId="59">#REF!</definedName>
    <definedName name="_TAB3" localSheetId="23">#REF!</definedName>
    <definedName name="_TAB3" localSheetId="0">#REF!</definedName>
    <definedName name="_TAB3">#REF!</definedName>
    <definedName name="_TAB4" localSheetId="2">#REF!</definedName>
    <definedName name="_TAB4" localSheetId="21">#REF!</definedName>
    <definedName name="_TAB4" localSheetId="34">#REF!</definedName>
    <definedName name="_TAB4" localSheetId="25">#REF!</definedName>
    <definedName name="_TAB4" localSheetId="26">#REF!</definedName>
    <definedName name="_TAB4" localSheetId="27">#REF!</definedName>
    <definedName name="_TAB4" localSheetId="28">#REF!</definedName>
    <definedName name="_TAB4" localSheetId="29">#REF!</definedName>
    <definedName name="_TAB4" localSheetId="30">#REF!</definedName>
    <definedName name="_TAB4" localSheetId="31">#REF!</definedName>
    <definedName name="_TAB4" localSheetId="33">#REF!</definedName>
    <definedName name="_TAB4" localSheetId="37">#REF!</definedName>
    <definedName name="_TAB4" localSheetId="38">#REF!</definedName>
    <definedName name="_TAB4" localSheetId="39">#REF!</definedName>
    <definedName name="_TAB4" localSheetId="40">#REF!</definedName>
    <definedName name="_TAB4" localSheetId="41">#REF!</definedName>
    <definedName name="_TAB4" localSheetId="42">#REF!</definedName>
    <definedName name="_TAB4" localSheetId="44">#REF!</definedName>
    <definedName name="_TAB4" localSheetId="46">#REF!</definedName>
    <definedName name="_TAB4" localSheetId="47">#REF!</definedName>
    <definedName name="_TAB4" localSheetId="48">#REF!</definedName>
    <definedName name="_TAB4" localSheetId="49">#REF!</definedName>
    <definedName name="_TAB4" localSheetId="50">#REF!</definedName>
    <definedName name="_TAB4" localSheetId="51">#REF!</definedName>
    <definedName name="_TAB4" localSheetId="52">#REF!</definedName>
    <definedName name="_TAB4" localSheetId="53">#REF!</definedName>
    <definedName name="_TAB4" localSheetId="54">#REF!</definedName>
    <definedName name="_TAB4" localSheetId="59">#REF!</definedName>
    <definedName name="_TAB4" localSheetId="23">#REF!</definedName>
    <definedName name="_TAB4" localSheetId="0">#REF!</definedName>
    <definedName name="_TAB4">#REF!</definedName>
    <definedName name="_TAB5" localSheetId="2">#REF!</definedName>
    <definedName name="_TAB5" localSheetId="21">#REF!</definedName>
    <definedName name="_TAB5" localSheetId="34">#REF!</definedName>
    <definedName name="_TAB5" localSheetId="25">#REF!</definedName>
    <definedName name="_TAB5" localSheetId="26">#REF!</definedName>
    <definedName name="_TAB5" localSheetId="27">#REF!</definedName>
    <definedName name="_TAB5" localSheetId="28">#REF!</definedName>
    <definedName name="_TAB5" localSheetId="29">#REF!</definedName>
    <definedName name="_TAB5" localSheetId="30">#REF!</definedName>
    <definedName name="_TAB5" localSheetId="31">#REF!</definedName>
    <definedName name="_TAB5" localSheetId="33">#REF!</definedName>
    <definedName name="_TAB5" localSheetId="37">#REF!</definedName>
    <definedName name="_TAB5" localSheetId="38">#REF!</definedName>
    <definedName name="_TAB5" localSheetId="39">#REF!</definedName>
    <definedName name="_TAB5" localSheetId="40">#REF!</definedName>
    <definedName name="_TAB5" localSheetId="41">#REF!</definedName>
    <definedName name="_TAB5" localSheetId="42">#REF!</definedName>
    <definedName name="_TAB5" localSheetId="44">#REF!</definedName>
    <definedName name="_TAB5" localSheetId="46">#REF!</definedName>
    <definedName name="_TAB5" localSheetId="47">#REF!</definedName>
    <definedName name="_TAB5" localSheetId="48">#REF!</definedName>
    <definedName name="_TAB5" localSheetId="49">#REF!</definedName>
    <definedName name="_TAB5" localSheetId="50">#REF!</definedName>
    <definedName name="_TAB5" localSheetId="51">#REF!</definedName>
    <definedName name="_TAB5" localSheetId="52">#REF!</definedName>
    <definedName name="_TAB5" localSheetId="53">#REF!</definedName>
    <definedName name="_TAB5" localSheetId="54">#REF!</definedName>
    <definedName name="_TAB5" localSheetId="59">#REF!</definedName>
    <definedName name="_TAB5" localSheetId="23">#REF!</definedName>
    <definedName name="_TAB5" localSheetId="0">#REF!</definedName>
    <definedName name="_TAB5">#REF!</definedName>
    <definedName name="_TAB6" localSheetId="2">#REF!</definedName>
    <definedName name="_TAB6" localSheetId="21">#REF!</definedName>
    <definedName name="_TAB6" localSheetId="34">#REF!</definedName>
    <definedName name="_TAB6" localSheetId="25">#REF!</definedName>
    <definedName name="_TAB6" localSheetId="26">#REF!</definedName>
    <definedName name="_TAB6" localSheetId="27">#REF!</definedName>
    <definedName name="_TAB6" localSheetId="28">#REF!</definedName>
    <definedName name="_TAB6" localSheetId="29">#REF!</definedName>
    <definedName name="_TAB6" localSheetId="30">#REF!</definedName>
    <definedName name="_TAB6" localSheetId="31">#REF!</definedName>
    <definedName name="_TAB6" localSheetId="33">#REF!</definedName>
    <definedName name="_TAB6" localSheetId="37">#REF!</definedName>
    <definedName name="_TAB6" localSheetId="38">#REF!</definedName>
    <definedName name="_TAB6" localSheetId="39">#REF!</definedName>
    <definedName name="_TAB6" localSheetId="40">#REF!</definedName>
    <definedName name="_TAB6" localSheetId="41">#REF!</definedName>
    <definedName name="_TAB6" localSheetId="42">#REF!</definedName>
    <definedName name="_TAB6" localSheetId="44">#REF!</definedName>
    <definedName name="_TAB6" localSheetId="46">#REF!</definedName>
    <definedName name="_TAB6" localSheetId="47">#REF!</definedName>
    <definedName name="_TAB6" localSheetId="48">#REF!</definedName>
    <definedName name="_TAB6" localSheetId="49">#REF!</definedName>
    <definedName name="_TAB6" localSheetId="50">#REF!</definedName>
    <definedName name="_TAB6" localSheetId="51">#REF!</definedName>
    <definedName name="_TAB6" localSheetId="52">#REF!</definedName>
    <definedName name="_TAB6" localSheetId="53">#REF!</definedName>
    <definedName name="_TAB6" localSheetId="54">#REF!</definedName>
    <definedName name="_TAB6" localSheetId="59">#REF!</definedName>
    <definedName name="_TAB6" localSheetId="23">#REF!</definedName>
    <definedName name="_TAB6" localSheetId="0">#REF!</definedName>
    <definedName name="_TAB6">#REF!</definedName>
    <definedName name="_TAB7" localSheetId="2">#REF!</definedName>
    <definedName name="_TAB7" localSheetId="21">#REF!</definedName>
    <definedName name="_TAB7" localSheetId="34">#REF!</definedName>
    <definedName name="_TAB7" localSheetId="25">#REF!</definedName>
    <definedName name="_TAB7" localSheetId="26">#REF!</definedName>
    <definedName name="_TAB7" localSheetId="27">#REF!</definedName>
    <definedName name="_TAB7" localSheetId="28">#REF!</definedName>
    <definedName name="_TAB7" localSheetId="29">#REF!</definedName>
    <definedName name="_TAB7" localSheetId="30">#REF!</definedName>
    <definedName name="_TAB7" localSheetId="31">#REF!</definedName>
    <definedName name="_TAB7" localSheetId="33">#REF!</definedName>
    <definedName name="_TAB7" localSheetId="37">#REF!</definedName>
    <definedName name="_TAB7" localSheetId="38">#REF!</definedName>
    <definedName name="_TAB7" localSheetId="39">#REF!</definedName>
    <definedName name="_TAB7" localSheetId="40">#REF!</definedName>
    <definedName name="_TAB7" localSheetId="41">#REF!</definedName>
    <definedName name="_TAB7" localSheetId="42">#REF!</definedName>
    <definedName name="_TAB7" localSheetId="44">#REF!</definedName>
    <definedName name="_TAB7" localSheetId="46">#REF!</definedName>
    <definedName name="_TAB7" localSheetId="47">#REF!</definedName>
    <definedName name="_TAB7" localSheetId="48">#REF!</definedName>
    <definedName name="_TAB7" localSheetId="49">#REF!</definedName>
    <definedName name="_TAB7" localSheetId="50">#REF!</definedName>
    <definedName name="_TAB7" localSheetId="51">#REF!</definedName>
    <definedName name="_TAB7" localSheetId="52">#REF!</definedName>
    <definedName name="_TAB7" localSheetId="53">#REF!</definedName>
    <definedName name="_TAB7" localSheetId="54">#REF!</definedName>
    <definedName name="_TAB7" localSheetId="59">#REF!</definedName>
    <definedName name="_TAB7" localSheetId="23">#REF!</definedName>
    <definedName name="_TAB7" localSheetId="0">#REF!</definedName>
    <definedName name="_TAB7">#REF!</definedName>
    <definedName name="_TAB8" localSheetId="2">#REF!</definedName>
    <definedName name="_TAB8" localSheetId="21">#REF!</definedName>
    <definedName name="_TAB8" localSheetId="34">#REF!</definedName>
    <definedName name="_TAB8" localSheetId="25">#REF!</definedName>
    <definedName name="_TAB8" localSheetId="26">#REF!</definedName>
    <definedName name="_TAB8" localSheetId="27">#REF!</definedName>
    <definedName name="_TAB8" localSheetId="28">#REF!</definedName>
    <definedName name="_TAB8" localSheetId="29">#REF!</definedName>
    <definedName name="_TAB8" localSheetId="30">#REF!</definedName>
    <definedName name="_TAB8" localSheetId="31">#REF!</definedName>
    <definedName name="_TAB8" localSheetId="33">#REF!</definedName>
    <definedName name="_TAB8" localSheetId="37">#REF!</definedName>
    <definedName name="_TAB8" localSheetId="38">#REF!</definedName>
    <definedName name="_TAB8" localSheetId="39">#REF!</definedName>
    <definedName name="_TAB8" localSheetId="40">#REF!</definedName>
    <definedName name="_TAB8" localSheetId="41">#REF!</definedName>
    <definedName name="_TAB8" localSheetId="42">#REF!</definedName>
    <definedName name="_TAB8" localSheetId="44">#REF!</definedName>
    <definedName name="_TAB8" localSheetId="46">#REF!</definedName>
    <definedName name="_TAB8" localSheetId="47">#REF!</definedName>
    <definedName name="_TAB8" localSheetId="48">#REF!</definedName>
    <definedName name="_TAB8" localSheetId="49">#REF!</definedName>
    <definedName name="_TAB8" localSheetId="50">#REF!</definedName>
    <definedName name="_TAB8" localSheetId="51">#REF!</definedName>
    <definedName name="_TAB8" localSheetId="52">#REF!</definedName>
    <definedName name="_TAB8" localSheetId="53">#REF!</definedName>
    <definedName name="_TAB8" localSheetId="54">#REF!</definedName>
    <definedName name="_TAB8" localSheetId="59">#REF!</definedName>
    <definedName name="_TAB8" localSheetId="23">#REF!</definedName>
    <definedName name="_TAB8" localSheetId="0">#REF!</definedName>
    <definedName name="_TAB8">#REF!</definedName>
    <definedName name="AH_WLT" localSheetId="2">#REF!</definedName>
    <definedName name="AH_WLT" localSheetId="21">#REF!</definedName>
    <definedName name="AH_WLT" localSheetId="34">#REF!</definedName>
    <definedName name="AH_WLT" localSheetId="25">#REF!</definedName>
    <definedName name="AH_WLT" localSheetId="26">#REF!</definedName>
    <definedName name="AH_WLT" localSheetId="27">#REF!</definedName>
    <definedName name="AH_WLT" localSheetId="28">#REF!</definedName>
    <definedName name="AH_WLT" localSheetId="29">#REF!</definedName>
    <definedName name="AH_WLT" localSheetId="30">#REF!</definedName>
    <definedName name="AH_WLT" localSheetId="31">#REF!</definedName>
    <definedName name="AH_WLT" localSheetId="33">#REF!</definedName>
    <definedName name="AH_WLT" localSheetId="37">#REF!</definedName>
    <definedName name="AH_WLT" localSheetId="38">#REF!</definedName>
    <definedName name="AH_WLT" localSheetId="39">#REF!</definedName>
    <definedName name="AH_WLT" localSheetId="40">#REF!</definedName>
    <definedName name="AH_WLT" localSheetId="41">#REF!</definedName>
    <definedName name="AH_WLT" localSheetId="42">#REF!</definedName>
    <definedName name="AH_WLT" localSheetId="44">#REF!</definedName>
    <definedName name="AH_WLT" localSheetId="46">#REF!</definedName>
    <definedName name="AH_WLT" localSheetId="47">#REF!</definedName>
    <definedName name="AH_WLT" localSheetId="48">#REF!</definedName>
    <definedName name="AH_WLT" localSheetId="49">#REF!</definedName>
    <definedName name="AH_WLT" localSheetId="50">#REF!</definedName>
    <definedName name="AH_WLT" localSheetId="51">#REF!</definedName>
    <definedName name="AH_WLT" localSheetId="52">#REF!</definedName>
    <definedName name="AH_WLT" localSheetId="53">#REF!</definedName>
    <definedName name="AH_WLT" localSheetId="54">#REF!</definedName>
    <definedName name="AH_WLT" localSheetId="59">#REF!</definedName>
    <definedName name="AH_WLT" localSheetId="23">#REF!</definedName>
    <definedName name="AH_WLT" localSheetId="0">#REF!</definedName>
    <definedName name="AH_WLT">#REF!</definedName>
    <definedName name="asia" localSheetId="2">#REF!</definedName>
    <definedName name="asia" localSheetId="21">#REF!</definedName>
    <definedName name="asia" localSheetId="34">#REF!</definedName>
    <definedName name="asia" localSheetId="25">#REF!</definedName>
    <definedName name="asia" localSheetId="26">#REF!</definedName>
    <definedName name="asia" localSheetId="27">#REF!</definedName>
    <definedName name="asia" localSheetId="28">#REF!</definedName>
    <definedName name="asia" localSheetId="29">#REF!</definedName>
    <definedName name="asia" localSheetId="30">#REF!</definedName>
    <definedName name="asia" localSheetId="31">#REF!</definedName>
    <definedName name="asia" localSheetId="33">#REF!</definedName>
    <definedName name="asia" localSheetId="37">#REF!</definedName>
    <definedName name="asia" localSheetId="38">#REF!</definedName>
    <definedName name="asia" localSheetId="39">#REF!</definedName>
    <definedName name="asia" localSheetId="40">#REF!</definedName>
    <definedName name="asia" localSheetId="41">#REF!</definedName>
    <definedName name="asia" localSheetId="42">#REF!</definedName>
    <definedName name="asia" localSheetId="44">#REF!</definedName>
    <definedName name="asia" localSheetId="46">#REF!</definedName>
    <definedName name="asia" localSheetId="47">#REF!</definedName>
    <definedName name="asia" localSheetId="48">#REF!</definedName>
    <definedName name="asia" localSheetId="49">#REF!</definedName>
    <definedName name="asia" localSheetId="50">#REF!</definedName>
    <definedName name="asia" localSheetId="51">#REF!</definedName>
    <definedName name="asia" localSheetId="52">#REF!</definedName>
    <definedName name="asia" localSheetId="53">#REF!</definedName>
    <definedName name="asia" localSheetId="54">#REF!</definedName>
    <definedName name="asia" localSheetId="59">#REF!</definedName>
    <definedName name="asia" localSheetId="23">#REF!</definedName>
    <definedName name="asia" localSheetId="0">#REF!</definedName>
    <definedName name="asia">#REF!</definedName>
    <definedName name="ASIA_90" localSheetId="2">#REF!</definedName>
    <definedName name="ASIA_90" localSheetId="21">#REF!</definedName>
    <definedName name="ASIA_90" localSheetId="34">#REF!</definedName>
    <definedName name="ASIA_90" localSheetId="25">#REF!</definedName>
    <definedName name="ASIA_90" localSheetId="26">#REF!</definedName>
    <definedName name="ASIA_90" localSheetId="27">#REF!</definedName>
    <definedName name="ASIA_90" localSheetId="28">#REF!</definedName>
    <definedName name="ASIA_90" localSheetId="29">#REF!</definedName>
    <definedName name="ASIA_90" localSheetId="30">#REF!</definedName>
    <definedName name="ASIA_90" localSheetId="31">#REF!</definedName>
    <definedName name="ASIA_90" localSheetId="33">#REF!</definedName>
    <definedName name="ASIA_90" localSheetId="37">#REF!</definedName>
    <definedName name="ASIA_90" localSheetId="38">#REF!</definedName>
    <definedName name="ASIA_90" localSheetId="39">#REF!</definedName>
    <definedName name="ASIA_90" localSheetId="40">#REF!</definedName>
    <definedName name="ASIA_90" localSheetId="41">#REF!</definedName>
    <definedName name="ASIA_90" localSheetId="42">#REF!</definedName>
    <definedName name="ASIA_90" localSheetId="44">#REF!</definedName>
    <definedName name="ASIA_90" localSheetId="46">#REF!</definedName>
    <definedName name="ASIA_90" localSheetId="47">#REF!</definedName>
    <definedName name="ASIA_90" localSheetId="48">#REF!</definedName>
    <definedName name="ASIA_90" localSheetId="49">#REF!</definedName>
    <definedName name="ASIA_90" localSheetId="50">#REF!</definedName>
    <definedName name="ASIA_90" localSheetId="51">#REF!</definedName>
    <definedName name="ASIA_90" localSheetId="52">#REF!</definedName>
    <definedName name="ASIA_90" localSheetId="53">#REF!</definedName>
    <definedName name="ASIA_90" localSheetId="54">#REF!</definedName>
    <definedName name="ASIA_90" localSheetId="59">#REF!</definedName>
    <definedName name="ASIA_90" localSheetId="23">#REF!</definedName>
    <definedName name="ASIA_90" localSheetId="0">#REF!</definedName>
    <definedName name="ASIA_90">#REF!</definedName>
    <definedName name="Asia_USD" localSheetId="2">#REF!</definedName>
    <definedName name="Asia_USD" localSheetId="21">#REF!</definedName>
    <definedName name="Asia_USD" localSheetId="34">#REF!</definedName>
    <definedName name="Asia_USD" localSheetId="25">#REF!</definedName>
    <definedName name="Asia_USD" localSheetId="26">#REF!</definedName>
    <definedName name="Asia_USD" localSheetId="27">#REF!</definedName>
    <definedName name="Asia_USD" localSheetId="28">#REF!</definedName>
    <definedName name="Asia_USD" localSheetId="29">#REF!</definedName>
    <definedName name="Asia_USD" localSheetId="30">#REF!</definedName>
    <definedName name="Asia_USD" localSheetId="31">#REF!</definedName>
    <definedName name="Asia_USD" localSheetId="33">#REF!</definedName>
    <definedName name="Asia_USD" localSheetId="37">#REF!</definedName>
    <definedName name="Asia_USD" localSheetId="38">#REF!</definedName>
    <definedName name="Asia_USD" localSheetId="39">#REF!</definedName>
    <definedName name="Asia_USD" localSheetId="40">#REF!</definedName>
    <definedName name="Asia_USD" localSheetId="41">#REF!</definedName>
    <definedName name="Asia_USD" localSheetId="42">#REF!</definedName>
    <definedName name="Asia_USD" localSheetId="44">#REF!</definedName>
    <definedName name="Asia_USD" localSheetId="46">#REF!</definedName>
    <definedName name="Asia_USD" localSheetId="47">#REF!</definedName>
    <definedName name="Asia_USD" localSheetId="48">#REF!</definedName>
    <definedName name="Asia_USD" localSheetId="49">#REF!</definedName>
    <definedName name="Asia_USD" localSheetId="50">#REF!</definedName>
    <definedName name="Asia_USD" localSheetId="51">#REF!</definedName>
    <definedName name="Asia_USD" localSheetId="52">#REF!</definedName>
    <definedName name="Asia_USD" localSheetId="53">#REF!</definedName>
    <definedName name="Asia_USD" localSheetId="54">#REF!</definedName>
    <definedName name="Asia_USD" localSheetId="59">#REF!</definedName>
    <definedName name="Asia_USD" localSheetId="23">#REF!</definedName>
    <definedName name="Asia_USD" localSheetId="0">#REF!</definedName>
    <definedName name="Asia_USD">#REF!</definedName>
    <definedName name="Außenhandel_absolut" localSheetId="0">#REF!</definedName>
    <definedName name="Außenhandel_absolut">#REF!</definedName>
    <definedName name="AYERD" localSheetId="2">#REF!</definedName>
    <definedName name="AYERD" localSheetId="12">#REF!</definedName>
    <definedName name="AYERD" localSheetId="21">#REF!</definedName>
    <definedName name="AYERD" localSheetId="34">#REF!</definedName>
    <definedName name="AYERD" localSheetId="25">#REF!</definedName>
    <definedName name="AYERD" localSheetId="26">#REF!</definedName>
    <definedName name="AYERD" localSheetId="27">#REF!</definedName>
    <definedName name="AYERD" localSheetId="28">#REF!</definedName>
    <definedName name="AYERD" localSheetId="29">#REF!</definedName>
    <definedName name="AYERD" localSheetId="30">#REF!</definedName>
    <definedName name="AYERD" localSheetId="31">#REF!</definedName>
    <definedName name="AYERD" localSheetId="32">#REF!</definedName>
    <definedName name="AYERD" localSheetId="33">#REF!</definedName>
    <definedName name="AYERD" localSheetId="43">#REF!</definedName>
    <definedName name="AYERD" localSheetId="37">#REF!</definedName>
    <definedName name="AYERD" localSheetId="38">#REF!</definedName>
    <definedName name="AYERD" localSheetId="39">#REF!</definedName>
    <definedName name="AYERD" localSheetId="40">#REF!</definedName>
    <definedName name="AYERD" localSheetId="41">#REF!</definedName>
    <definedName name="AYERD" localSheetId="42">#REF!</definedName>
    <definedName name="AYERD" localSheetId="44">#REF!</definedName>
    <definedName name="AYERD" localSheetId="46">#REF!</definedName>
    <definedName name="AYERD" localSheetId="47">#REF!</definedName>
    <definedName name="AYERD" localSheetId="48">#REF!</definedName>
    <definedName name="AYERD" localSheetId="49">#REF!</definedName>
    <definedName name="AYERD" localSheetId="50">#REF!</definedName>
    <definedName name="AYERD" localSheetId="51">#REF!</definedName>
    <definedName name="AYERD" localSheetId="52">#REF!</definedName>
    <definedName name="AYERD" localSheetId="53">#REF!</definedName>
    <definedName name="AYERD" localSheetId="54">#REF!</definedName>
    <definedName name="AYERD" localSheetId="58">#REF!</definedName>
    <definedName name="AYERD" localSheetId="59">#REF!</definedName>
    <definedName name="AYERD" localSheetId="23">#REF!</definedName>
    <definedName name="AYERD" localSheetId="0">#REF!</definedName>
    <definedName name="AYERD">#REF!</definedName>
    <definedName name="AYERU" localSheetId="2">#REF!</definedName>
    <definedName name="AYERU" localSheetId="12">#REF!</definedName>
    <definedName name="AYERU" localSheetId="21">#REF!</definedName>
    <definedName name="AYERU" localSheetId="34">#REF!</definedName>
    <definedName name="AYERU" localSheetId="25">#REF!</definedName>
    <definedName name="AYERU" localSheetId="26">#REF!</definedName>
    <definedName name="AYERU" localSheetId="27">#REF!</definedName>
    <definedName name="AYERU" localSheetId="28">#REF!</definedName>
    <definedName name="AYERU" localSheetId="29">#REF!</definedName>
    <definedName name="AYERU" localSheetId="30">#REF!</definedName>
    <definedName name="AYERU" localSheetId="31">#REF!</definedName>
    <definedName name="AYERU" localSheetId="32">#REF!</definedName>
    <definedName name="AYERU" localSheetId="33">#REF!</definedName>
    <definedName name="AYERU" localSheetId="43">#REF!</definedName>
    <definedName name="AYERU" localSheetId="37">#REF!</definedName>
    <definedName name="AYERU" localSheetId="38">#REF!</definedName>
    <definedName name="AYERU" localSheetId="39">#REF!</definedName>
    <definedName name="AYERU" localSheetId="40">#REF!</definedName>
    <definedName name="AYERU" localSheetId="41">#REF!</definedName>
    <definedName name="AYERU" localSheetId="42">#REF!</definedName>
    <definedName name="AYERU" localSheetId="44">#REF!</definedName>
    <definedName name="AYERU" localSheetId="46">#REF!</definedName>
    <definedName name="AYERU" localSheetId="47">#REF!</definedName>
    <definedName name="AYERU" localSheetId="48">#REF!</definedName>
    <definedName name="AYERU" localSheetId="49">#REF!</definedName>
    <definedName name="AYERU" localSheetId="50">#REF!</definedName>
    <definedName name="AYERU" localSheetId="51">#REF!</definedName>
    <definedName name="AYERU" localSheetId="52">#REF!</definedName>
    <definedName name="AYERU" localSheetId="53">#REF!</definedName>
    <definedName name="AYERU" localSheetId="54">#REF!</definedName>
    <definedName name="AYERU" localSheetId="58">#REF!</definedName>
    <definedName name="AYERU" localSheetId="59">#REF!</definedName>
    <definedName name="AYERU" localSheetId="23">#REF!</definedName>
    <definedName name="AYERU" localSheetId="0">#REF!</definedName>
    <definedName name="AYERU">#REF!</definedName>
    <definedName name="BASE">#REF!</definedName>
    <definedName name="BASE_TABLEAU_CROISE">#REF!</definedName>
    <definedName name="BASF" localSheetId="2">#REF!</definedName>
    <definedName name="BASF" localSheetId="12">#REF!</definedName>
    <definedName name="BASF" localSheetId="21">#REF!</definedName>
    <definedName name="BASF" localSheetId="34">#REF!</definedName>
    <definedName name="BASF" localSheetId="25">#REF!</definedName>
    <definedName name="BASF" localSheetId="26">#REF!</definedName>
    <definedName name="BASF" localSheetId="27">#REF!</definedName>
    <definedName name="BASF" localSheetId="28">#REF!</definedName>
    <definedName name="BASF" localSheetId="29">#REF!</definedName>
    <definedName name="BASF" localSheetId="30">#REF!</definedName>
    <definedName name="BASF" localSheetId="31">#REF!</definedName>
    <definedName name="BASF" localSheetId="32">#REF!</definedName>
    <definedName name="BASF" localSheetId="33">#REF!</definedName>
    <definedName name="BASF" localSheetId="43">#REF!</definedName>
    <definedName name="BASF" localSheetId="37">#REF!</definedName>
    <definedName name="BASF" localSheetId="38">#REF!</definedName>
    <definedName name="BASF" localSheetId="39">#REF!</definedName>
    <definedName name="BASF" localSheetId="40">#REF!</definedName>
    <definedName name="BASF" localSheetId="41">#REF!</definedName>
    <definedName name="BASF" localSheetId="42">#REF!</definedName>
    <definedName name="BASF" localSheetId="44">#REF!</definedName>
    <definedName name="BASF" localSheetId="46">#REF!</definedName>
    <definedName name="BASF" localSheetId="47">#REF!</definedName>
    <definedName name="BASF" localSheetId="48">#REF!</definedName>
    <definedName name="BASF" localSheetId="49">#REF!</definedName>
    <definedName name="BASF" localSheetId="50">#REF!</definedName>
    <definedName name="BASF" localSheetId="51">#REF!</definedName>
    <definedName name="BASF" localSheetId="52">#REF!</definedName>
    <definedName name="BASF" localSheetId="53">#REF!</definedName>
    <definedName name="BASF" localSheetId="54">#REF!</definedName>
    <definedName name="BASF" localSheetId="58">#REF!</definedName>
    <definedName name="BASF" localSheetId="59">#REF!</definedName>
    <definedName name="BASF" localSheetId="23">#REF!</definedName>
    <definedName name="BASF" localSheetId="0">#REF!</definedName>
    <definedName name="BASF">#REF!</definedName>
    <definedName name="BAU_GRA" localSheetId="2">#REF!</definedName>
    <definedName name="BAU_GRA" localSheetId="21">#REF!</definedName>
    <definedName name="BAU_GRA" localSheetId="34">#REF!</definedName>
    <definedName name="BAU_GRA" localSheetId="25">#REF!</definedName>
    <definedName name="BAU_GRA" localSheetId="26">#REF!</definedName>
    <definedName name="BAU_GRA" localSheetId="27">#REF!</definedName>
    <definedName name="BAU_GRA" localSheetId="28">#REF!</definedName>
    <definedName name="BAU_GRA" localSheetId="29">#REF!</definedName>
    <definedName name="BAU_GRA" localSheetId="30">#REF!</definedName>
    <definedName name="BAU_GRA" localSheetId="31">#REF!</definedName>
    <definedName name="BAU_GRA" localSheetId="33">#REF!</definedName>
    <definedName name="BAU_GRA" localSheetId="37">#REF!</definedName>
    <definedName name="BAU_GRA" localSheetId="38">#REF!</definedName>
    <definedName name="BAU_GRA" localSheetId="39">#REF!</definedName>
    <definedName name="BAU_GRA" localSheetId="40">#REF!</definedName>
    <definedName name="BAU_GRA" localSheetId="41">#REF!</definedName>
    <definedName name="BAU_GRA" localSheetId="42">#REF!</definedName>
    <definedName name="BAU_GRA" localSheetId="44">#REF!</definedName>
    <definedName name="BAU_GRA" localSheetId="46">#REF!</definedName>
    <definedName name="BAU_GRA" localSheetId="47">#REF!</definedName>
    <definedName name="BAU_GRA" localSheetId="48">#REF!</definedName>
    <definedName name="BAU_GRA" localSheetId="49">#REF!</definedName>
    <definedName name="BAU_GRA" localSheetId="50">#REF!</definedName>
    <definedName name="BAU_GRA" localSheetId="51">#REF!</definedName>
    <definedName name="BAU_GRA" localSheetId="52">#REF!</definedName>
    <definedName name="BAU_GRA" localSheetId="53">#REF!</definedName>
    <definedName name="BAU_GRA" localSheetId="54">#REF!</definedName>
    <definedName name="BAU_GRA" localSheetId="59">#REF!</definedName>
    <definedName name="BAU_GRA" localSheetId="23">#REF!</definedName>
    <definedName name="BAU_GRA" localSheetId="0">#REF!</definedName>
    <definedName name="BAU_GRA">#REF!</definedName>
    <definedName name="BIP__IL" localSheetId="2">#REF!</definedName>
    <definedName name="BIP__IL" localSheetId="21">#REF!</definedName>
    <definedName name="BIP__IL" localSheetId="34">#REF!</definedName>
    <definedName name="BIP__IL" localSheetId="25">#REF!</definedName>
    <definedName name="BIP__IL" localSheetId="26">#REF!</definedName>
    <definedName name="BIP__IL" localSheetId="27">#REF!</definedName>
    <definedName name="BIP__IL" localSheetId="28">#REF!</definedName>
    <definedName name="BIP__IL" localSheetId="29">#REF!</definedName>
    <definedName name="BIP__IL" localSheetId="30">#REF!</definedName>
    <definedName name="BIP__IL" localSheetId="31">#REF!</definedName>
    <definedName name="BIP__IL" localSheetId="33">#REF!</definedName>
    <definedName name="BIP__IL" localSheetId="37">#REF!</definedName>
    <definedName name="BIP__IL" localSheetId="38">#REF!</definedName>
    <definedName name="BIP__IL" localSheetId="39">#REF!</definedName>
    <definedName name="BIP__IL" localSheetId="40">#REF!</definedName>
    <definedName name="BIP__IL" localSheetId="41">#REF!</definedName>
    <definedName name="BIP__IL" localSheetId="42">#REF!</definedName>
    <definedName name="BIP__IL" localSheetId="44">#REF!</definedName>
    <definedName name="BIP__IL" localSheetId="46">#REF!</definedName>
    <definedName name="BIP__IL" localSheetId="47">#REF!</definedName>
    <definedName name="BIP__IL" localSheetId="48">#REF!</definedName>
    <definedName name="BIP__IL" localSheetId="49">#REF!</definedName>
    <definedName name="BIP__IL" localSheetId="50">#REF!</definedName>
    <definedName name="BIP__IL" localSheetId="51">#REF!</definedName>
    <definedName name="BIP__IL" localSheetId="52">#REF!</definedName>
    <definedName name="BIP__IL" localSheetId="53">#REF!</definedName>
    <definedName name="BIP__IL" localSheetId="54">#REF!</definedName>
    <definedName name="BIP__IL" localSheetId="59">#REF!</definedName>
    <definedName name="BIP__IL" localSheetId="23">#REF!</definedName>
    <definedName name="BIP__IL" localSheetId="0">#REF!</definedName>
    <definedName name="BIP__IL">#REF!</definedName>
    <definedName name="bipw" localSheetId="2">#REF!</definedName>
    <definedName name="bipw" localSheetId="21">#REF!</definedName>
    <definedName name="bipw" localSheetId="34">#REF!</definedName>
    <definedName name="bipw" localSheetId="25">#REF!</definedName>
    <definedName name="bipw" localSheetId="26">#REF!</definedName>
    <definedName name="bipw" localSheetId="27">#REF!</definedName>
    <definedName name="bipw" localSheetId="28">#REF!</definedName>
    <definedName name="bipw" localSheetId="29">#REF!</definedName>
    <definedName name="bipw" localSheetId="30">#REF!</definedName>
    <definedName name="bipw" localSheetId="31">#REF!</definedName>
    <definedName name="bipw" localSheetId="33">#REF!</definedName>
    <definedName name="bipw" localSheetId="37">#REF!</definedName>
    <definedName name="bipw" localSheetId="38">#REF!</definedName>
    <definedName name="bipw" localSheetId="39">#REF!</definedName>
    <definedName name="bipw" localSheetId="40">#REF!</definedName>
    <definedName name="bipw" localSheetId="41">#REF!</definedName>
    <definedName name="bipw" localSheetId="42">#REF!</definedName>
    <definedName name="bipw" localSheetId="44">#REF!</definedName>
    <definedName name="bipw" localSheetId="46">#REF!</definedName>
    <definedName name="bipw" localSheetId="47">#REF!</definedName>
    <definedName name="bipw" localSheetId="48">#REF!</definedName>
    <definedName name="bipw" localSheetId="49">#REF!</definedName>
    <definedName name="bipw" localSheetId="50">#REF!</definedName>
    <definedName name="bipw" localSheetId="51">#REF!</definedName>
    <definedName name="bipw" localSheetId="52">#REF!</definedName>
    <definedName name="bipw" localSheetId="53">#REF!</definedName>
    <definedName name="bipw" localSheetId="54">#REF!</definedName>
    <definedName name="bipw" localSheetId="59">#REF!</definedName>
    <definedName name="bipw" localSheetId="23">#REF!</definedName>
    <definedName name="bipw" localSheetId="0">#REF!</definedName>
    <definedName name="bipw">#REF!</definedName>
    <definedName name="brent_ANNEE">#REF!</definedName>
    <definedName name="BYERD" localSheetId="2">#REF!</definedName>
    <definedName name="BYERD" localSheetId="12">#REF!</definedName>
    <definedName name="BYERD" localSheetId="21">#REF!</definedName>
    <definedName name="BYERD" localSheetId="34">#REF!</definedName>
    <definedName name="BYERD" localSheetId="25">#REF!</definedName>
    <definedName name="BYERD" localSheetId="26">#REF!</definedName>
    <definedName name="BYERD" localSheetId="27">#REF!</definedName>
    <definedName name="BYERD" localSheetId="28">#REF!</definedName>
    <definedName name="BYERD" localSheetId="29">#REF!</definedName>
    <definedName name="BYERD" localSheetId="30">#REF!</definedName>
    <definedName name="BYERD" localSheetId="31">#REF!</definedName>
    <definedName name="BYERD" localSheetId="32">#REF!</definedName>
    <definedName name="BYERD" localSheetId="33">#REF!</definedName>
    <definedName name="BYERD" localSheetId="43">#REF!</definedName>
    <definedName name="BYERD" localSheetId="37">#REF!</definedName>
    <definedName name="BYERD" localSheetId="38">#REF!</definedName>
    <definedName name="BYERD" localSheetId="39">#REF!</definedName>
    <definedName name="BYERD" localSheetId="40">#REF!</definedName>
    <definedName name="BYERD" localSheetId="41">#REF!</definedName>
    <definedName name="BYERD" localSheetId="42">#REF!</definedName>
    <definedName name="BYERD" localSheetId="44">#REF!</definedName>
    <definedName name="BYERD" localSheetId="46">#REF!</definedName>
    <definedName name="BYERD" localSheetId="47">#REF!</definedName>
    <definedName name="BYERD" localSheetId="48">#REF!</definedName>
    <definedName name="BYERD" localSheetId="49">#REF!</definedName>
    <definedName name="BYERD" localSheetId="50">#REF!</definedName>
    <definedName name="BYERD" localSheetId="51">#REF!</definedName>
    <definedName name="BYERD" localSheetId="52">#REF!</definedName>
    <definedName name="BYERD" localSheetId="53">#REF!</definedName>
    <definedName name="BYERD" localSheetId="54">#REF!</definedName>
    <definedName name="BYERD" localSheetId="58">#REF!</definedName>
    <definedName name="BYERD" localSheetId="59">#REF!</definedName>
    <definedName name="BYERD" localSheetId="23">#REF!</definedName>
    <definedName name="BYERD" localSheetId="0">#REF!</definedName>
    <definedName name="BYERD">#REF!</definedName>
    <definedName name="BYERU" localSheetId="2">#REF!</definedName>
    <definedName name="BYERU" localSheetId="12">#REF!</definedName>
    <definedName name="BYERU" localSheetId="21">#REF!</definedName>
    <definedName name="BYERU" localSheetId="34">#REF!</definedName>
    <definedName name="BYERU" localSheetId="25">#REF!</definedName>
    <definedName name="BYERU" localSheetId="26">#REF!</definedName>
    <definedName name="BYERU" localSheetId="27">#REF!</definedName>
    <definedName name="BYERU" localSheetId="28">#REF!</definedName>
    <definedName name="BYERU" localSheetId="29">#REF!</definedName>
    <definedName name="BYERU" localSheetId="30">#REF!</definedName>
    <definedName name="BYERU" localSheetId="31">#REF!</definedName>
    <definedName name="BYERU" localSheetId="32">#REF!</definedName>
    <definedName name="BYERU" localSheetId="33">#REF!</definedName>
    <definedName name="BYERU" localSheetId="43">#REF!</definedName>
    <definedName name="BYERU" localSheetId="37">#REF!</definedName>
    <definedName name="BYERU" localSheetId="38">#REF!</definedName>
    <definedName name="BYERU" localSheetId="39">#REF!</definedName>
    <definedName name="BYERU" localSheetId="40">#REF!</definedName>
    <definedName name="BYERU" localSheetId="41">#REF!</definedName>
    <definedName name="BYERU" localSheetId="42">#REF!</definedName>
    <definedName name="BYERU" localSheetId="44">#REF!</definedName>
    <definedName name="BYERU" localSheetId="46">#REF!</definedName>
    <definedName name="BYERU" localSheetId="47">#REF!</definedName>
    <definedName name="BYERU" localSheetId="48">#REF!</definedName>
    <definedName name="BYERU" localSheetId="49">#REF!</definedName>
    <definedName name="BYERU" localSheetId="50">#REF!</definedName>
    <definedName name="BYERU" localSheetId="51">#REF!</definedName>
    <definedName name="BYERU" localSheetId="52">#REF!</definedName>
    <definedName name="BYERU" localSheetId="53">#REF!</definedName>
    <definedName name="BYERU" localSheetId="54">#REF!</definedName>
    <definedName name="BYERU" localSheetId="58">#REF!</definedName>
    <definedName name="BYERU" localSheetId="59">#REF!</definedName>
    <definedName name="BYERU" localSheetId="23">#REF!</definedName>
    <definedName name="BYERU" localSheetId="0">#REF!</definedName>
    <definedName name="BYERU">#REF!</definedName>
    <definedName name="CARGO_CIF_NWE_65_pc">#REF!</definedName>
    <definedName name="CHART1" localSheetId="2">#REF!</definedName>
    <definedName name="CHART1" localSheetId="12">#REF!</definedName>
    <definedName name="CHART1" localSheetId="21">#REF!</definedName>
    <definedName name="CHART1" localSheetId="34">#REF!</definedName>
    <definedName name="CHART1" localSheetId="25">#REF!</definedName>
    <definedName name="CHART1" localSheetId="26">#REF!</definedName>
    <definedName name="CHART1" localSheetId="27">#REF!</definedName>
    <definedName name="CHART1" localSheetId="28">#REF!</definedName>
    <definedName name="CHART1" localSheetId="29">#REF!</definedName>
    <definedName name="CHART1" localSheetId="30">#REF!</definedName>
    <definedName name="CHART1" localSheetId="31">#REF!</definedName>
    <definedName name="CHART1" localSheetId="32">#REF!</definedName>
    <definedName name="CHART1" localSheetId="33">#REF!</definedName>
    <definedName name="CHART1" localSheetId="43">#REF!</definedName>
    <definedName name="CHART1" localSheetId="37">#REF!</definedName>
    <definedName name="CHART1" localSheetId="38">#REF!</definedName>
    <definedName name="CHART1" localSheetId="39">#REF!</definedName>
    <definedName name="CHART1" localSheetId="40">#REF!</definedName>
    <definedName name="CHART1" localSheetId="41">#REF!</definedName>
    <definedName name="CHART1" localSheetId="42">#REF!</definedName>
    <definedName name="CHART1" localSheetId="44">#REF!</definedName>
    <definedName name="CHART1" localSheetId="46">#REF!</definedName>
    <definedName name="CHART1" localSheetId="47">#REF!</definedName>
    <definedName name="CHART1" localSheetId="48">#REF!</definedName>
    <definedName name="CHART1" localSheetId="49">#REF!</definedName>
    <definedName name="CHART1" localSheetId="50">#REF!</definedName>
    <definedName name="CHART1" localSheetId="51">#REF!</definedName>
    <definedName name="CHART1" localSheetId="52">#REF!</definedName>
    <definedName name="CHART1" localSheetId="53">#REF!</definedName>
    <definedName name="CHART1" localSheetId="54">#REF!</definedName>
    <definedName name="CHART1" localSheetId="58">#REF!</definedName>
    <definedName name="CHART1" localSheetId="59">#REF!</definedName>
    <definedName name="CHART1" localSheetId="23">#REF!</definedName>
    <definedName name="CHART1" localSheetId="0">#REF!</definedName>
    <definedName name="CHART1">#REF!</definedName>
    <definedName name="CHART2" localSheetId="2">#REF!</definedName>
    <definedName name="CHART2" localSheetId="21">#REF!</definedName>
    <definedName name="CHART2" localSheetId="34">#REF!</definedName>
    <definedName name="CHART2" localSheetId="25">#REF!</definedName>
    <definedName name="CHART2" localSheetId="26">#REF!</definedName>
    <definedName name="CHART2" localSheetId="27">#REF!</definedName>
    <definedName name="CHART2" localSheetId="28">#REF!</definedName>
    <definedName name="CHART2" localSheetId="29">#REF!</definedName>
    <definedName name="CHART2" localSheetId="30">#REF!</definedName>
    <definedName name="CHART2" localSheetId="31">#REF!</definedName>
    <definedName name="CHART2" localSheetId="33">#REF!</definedName>
    <definedName name="CHART2" localSheetId="37">#REF!</definedName>
    <definedName name="CHART2" localSheetId="38">#REF!</definedName>
    <definedName name="CHART2" localSheetId="39">#REF!</definedName>
    <definedName name="CHART2" localSheetId="40">#REF!</definedName>
    <definedName name="CHART2" localSheetId="41">#REF!</definedName>
    <definedName name="CHART2" localSheetId="42">#REF!</definedName>
    <definedName name="CHART2" localSheetId="44">#REF!</definedName>
    <definedName name="CHART2" localSheetId="46">#REF!</definedName>
    <definedName name="CHART2" localSheetId="47">#REF!</definedName>
    <definedName name="CHART2" localSheetId="48">#REF!</definedName>
    <definedName name="CHART2" localSheetId="49">#REF!</definedName>
    <definedName name="CHART2" localSheetId="50">#REF!</definedName>
    <definedName name="CHART2" localSheetId="51">#REF!</definedName>
    <definedName name="CHART2" localSheetId="52">#REF!</definedName>
    <definedName name="CHART2" localSheetId="53">#REF!</definedName>
    <definedName name="CHART2" localSheetId="54">#REF!</definedName>
    <definedName name="CHART2" localSheetId="59">#REF!</definedName>
    <definedName name="CHART2" localSheetId="23">#REF!</definedName>
    <definedName name="CHART2" localSheetId="0">#REF!</definedName>
    <definedName name="CHART2">#REF!</definedName>
    <definedName name="CHART3" localSheetId="2">#REF!</definedName>
    <definedName name="CHART3" localSheetId="21">#REF!</definedName>
    <definedName name="CHART3" localSheetId="34">#REF!</definedName>
    <definedName name="CHART3" localSheetId="25">#REF!</definedName>
    <definedName name="CHART3" localSheetId="26">#REF!</definedName>
    <definedName name="CHART3" localSheetId="27">#REF!</definedName>
    <definedName name="CHART3" localSheetId="28">#REF!</definedName>
    <definedName name="CHART3" localSheetId="29">#REF!</definedName>
    <definedName name="CHART3" localSheetId="30">#REF!</definedName>
    <definedName name="CHART3" localSheetId="31">#REF!</definedName>
    <definedName name="CHART3" localSheetId="33">#REF!</definedName>
    <definedName name="CHART3" localSheetId="37">#REF!</definedName>
    <definedName name="CHART3" localSheetId="38">#REF!</definedName>
    <definedName name="CHART3" localSheetId="39">#REF!</definedName>
    <definedName name="CHART3" localSheetId="40">#REF!</definedName>
    <definedName name="CHART3" localSheetId="41">#REF!</definedName>
    <definedName name="CHART3" localSheetId="42">#REF!</definedName>
    <definedName name="CHART3" localSheetId="44">#REF!</definedName>
    <definedName name="CHART3" localSheetId="46">#REF!</definedName>
    <definedName name="CHART3" localSheetId="47">#REF!</definedName>
    <definedName name="CHART3" localSheetId="48">#REF!</definedName>
    <definedName name="CHART3" localSheetId="49">#REF!</definedName>
    <definedName name="CHART3" localSheetId="50">#REF!</definedName>
    <definedName name="CHART3" localSheetId="51">#REF!</definedName>
    <definedName name="CHART3" localSheetId="52">#REF!</definedName>
    <definedName name="CHART3" localSheetId="53">#REF!</definedName>
    <definedName name="CHART3" localSheetId="54">#REF!</definedName>
    <definedName name="CHART3" localSheetId="59">#REF!</definedName>
    <definedName name="CHART3" localSheetId="23">#REF!</definedName>
    <definedName name="CHART3" localSheetId="0">#REF!</definedName>
    <definedName name="CHART3">#REF!</definedName>
    <definedName name="CHART4" localSheetId="2">#REF!</definedName>
    <definedName name="CHART4" localSheetId="21">#REF!</definedName>
    <definedName name="CHART4" localSheetId="34">#REF!</definedName>
    <definedName name="CHART4" localSheetId="25">#REF!</definedName>
    <definedName name="CHART4" localSheetId="26">#REF!</definedName>
    <definedName name="CHART4" localSheetId="27">#REF!</definedName>
    <definedName name="CHART4" localSheetId="28">#REF!</definedName>
    <definedName name="CHART4" localSheetId="29">#REF!</definedName>
    <definedName name="CHART4" localSheetId="30">#REF!</definedName>
    <definedName name="CHART4" localSheetId="31">#REF!</definedName>
    <definedName name="CHART4" localSheetId="33">#REF!</definedName>
    <definedName name="CHART4" localSheetId="37">#REF!</definedName>
    <definedName name="CHART4" localSheetId="38">#REF!</definedName>
    <definedName name="CHART4" localSheetId="39">#REF!</definedName>
    <definedName name="CHART4" localSheetId="40">#REF!</definedName>
    <definedName name="CHART4" localSheetId="41">#REF!</definedName>
    <definedName name="CHART4" localSheetId="42">#REF!</definedName>
    <definedName name="CHART4" localSheetId="44">#REF!</definedName>
    <definedName name="CHART4" localSheetId="46">#REF!</definedName>
    <definedName name="CHART4" localSheetId="47">#REF!</definedName>
    <definedName name="CHART4" localSheetId="48">#REF!</definedName>
    <definedName name="CHART4" localSheetId="49">#REF!</definedName>
    <definedName name="CHART4" localSheetId="50">#REF!</definedName>
    <definedName name="CHART4" localSheetId="51">#REF!</definedName>
    <definedName name="CHART4" localSheetId="52">#REF!</definedName>
    <definedName name="CHART4" localSheetId="53">#REF!</definedName>
    <definedName name="CHART4" localSheetId="54">#REF!</definedName>
    <definedName name="CHART4" localSheetId="59">#REF!</definedName>
    <definedName name="CHART4" localSheetId="23">#REF!</definedName>
    <definedName name="CHART4" localSheetId="0">#REF!</definedName>
    <definedName name="CHART4">#REF!</definedName>
    <definedName name="CHART5" localSheetId="2">#REF!</definedName>
    <definedName name="CHART5" localSheetId="21">#REF!</definedName>
    <definedName name="CHART5" localSheetId="34">#REF!</definedName>
    <definedName name="CHART5" localSheetId="25">#REF!</definedName>
    <definedName name="CHART5" localSheetId="26">#REF!</definedName>
    <definedName name="CHART5" localSheetId="27">#REF!</definedName>
    <definedName name="CHART5" localSheetId="28">#REF!</definedName>
    <definedName name="CHART5" localSheetId="29">#REF!</definedName>
    <definedName name="CHART5" localSheetId="30">#REF!</definedName>
    <definedName name="CHART5" localSheetId="31">#REF!</definedName>
    <definedName name="CHART5" localSheetId="33">#REF!</definedName>
    <definedName name="CHART5" localSheetId="37">#REF!</definedName>
    <definedName name="CHART5" localSheetId="38">#REF!</definedName>
    <definedName name="CHART5" localSheetId="39">#REF!</definedName>
    <definedName name="CHART5" localSheetId="40">#REF!</definedName>
    <definedName name="CHART5" localSheetId="41">#REF!</definedName>
    <definedName name="CHART5" localSheetId="42">#REF!</definedName>
    <definedName name="CHART5" localSheetId="44">#REF!</definedName>
    <definedName name="CHART5" localSheetId="46">#REF!</definedName>
    <definedName name="CHART5" localSheetId="47">#REF!</definedName>
    <definedName name="CHART5" localSheetId="48">#REF!</definedName>
    <definedName name="CHART5" localSheetId="49">#REF!</definedName>
    <definedName name="CHART5" localSheetId="50">#REF!</definedName>
    <definedName name="CHART5" localSheetId="51">#REF!</definedName>
    <definedName name="CHART5" localSheetId="52">#REF!</definedName>
    <definedName name="CHART5" localSheetId="53">#REF!</definedName>
    <definedName name="CHART5" localSheetId="54">#REF!</definedName>
    <definedName name="CHART5" localSheetId="59">#REF!</definedName>
    <definedName name="CHART5" localSheetId="23">#REF!</definedName>
    <definedName name="CHART5" localSheetId="0">#REF!</definedName>
    <definedName name="CHART5">#REF!</definedName>
    <definedName name="CIS_FSU" localSheetId="2">#REF!</definedName>
    <definedName name="CIS_FSU" localSheetId="21">#REF!</definedName>
    <definedName name="CIS_FSU" localSheetId="34">#REF!</definedName>
    <definedName name="CIS_FSU" localSheetId="25">#REF!</definedName>
    <definedName name="CIS_FSU" localSheetId="26">#REF!</definedName>
    <definedName name="CIS_FSU" localSheetId="27">#REF!</definedName>
    <definedName name="CIS_FSU" localSheetId="28">#REF!</definedName>
    <definedName name="CIS_FSU" localSheetId="29">#REF!</definedName>
    <definedName name="CIS_FSU" localSheetId="30">#REF!</definedName>
    <definedName name="CIS_FSU" localSheetId="31">#REF!</definedName>
    <definedName name="CIS_FSU" localSheetId="33">#REF!</definedName>
    <definedName name="CIS_FSU" localSheetId="37">#REF!</definedName>
    <definedName name="CIS_FSU" localSheetId="38">#REF!</definedName>
    <definedName name="CIS_FSU" localSheetId="39">#REF!</definedName>
    <definedName name="CIS_FSU" localSheetId="40">#REF!</definedName>
    <definedName name="CIS_FSU" localSheetId="41">#REF!</definedName>
    <definedName name="CIS_FSU" localSheetId="42">#REF!</definedName>
    <definedName name="CIS_FSU" localSheetId="44">#REF!</definedName>
    <definedName name="CIS_FSU" localSheetId="46">#REF!</definedName>
    <definedName name="CIS_FSU" localSheetId="47">#REF!</definedName>
    <definedName name="CIS_FSU" localSheetId="48">#REF!</definedName>
    <definedName name="CIS_FSU" localSheetId="49">#REF!</definedName>
    <definedName name="CIS_FSU" localSheetId="50">#REF!</definedName>
    <definedName name="CIS_FSU" localSheetId="51">#REF!</definedName>
    <definedName name="CIS_FSU" localSheetId="52">#REF!</definedName>
    <definedName name="CIS_FSU" localSheetId="53">#REF!</definedName>
    <definedName name="CIS_FSU" localSheetId="54">#REF!</definedName>
    <definedName name="CIS_FSU" localSheetId="59">#REF!</definedName>
    <definedName name="CIS_FSU" localSheetId="23">#REF!</definedName>
    <definedName name="CIS_FSU" localSheetId="0">#REF!</definedName>
    <definedName name="CIS_FSU">#REF!</definedName>
    <definedName name="COTATIONS_F_litre">#REF!</definedName>
    <definedName name="_xlnm.Criteria" localSheetId="2">#REF!</definedName>
    <definedName name="_xlnm.Criteria" localSheetId="21">#REF!</definedName>
    <definedName name="_xlnm.Criteria" localSheetId="34">#REF!</definedName>
    <definedName name="_xlnm.Criteria" localSheetId="25">#REF!</definedName>
    <definedName name="_xlnm.Criteria" localSheetId="26">#REF!</definedName>
    <definedName name="_xlnm.Criteria" localSheetId="27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33">#REF!</definedName>
    <definedName name="_xlnm.Criteria" localSheetId="43">#REF!</definedName>
    <definedName name="_xlnm.Criteria" localSheetId="37">#REF!</definedName>
    <definedName name="_xlnm.Criteria" localSheetId="38">#REF!</definedName>
    <definedName name="_xlnm.Criteria" localSheetId="39">#REF!</definedName>
    <definedName name="_xlnm.Criteria" localSheetId="40">#REF!</definedName>
    <definedName name="_xlnm.Criteria" localSheetId="41">#REF!</definedName>
    <definedName name="_xlnm.Criteria" localSheetId="42">#REF!</definedName>
    <definedName name="_xlnm.Criteria" localSheetId="44">#REF!</definedName>
    <definedName name="_xlnm.Criteria" localSheetId="46">#REF!</definedName>
    <definedName name="_xlnm.Criteria" localSheetId="47">#REF!</definedName>
    <definedName name="_xlnm.Criteria" localSheetId="48">#REF!</definedName>
    <definedName name="_xlnm.Criteria" localSheetId="49">#REF!</definedName>
    <definedName name="_xlnm.Criteria" localSheetId="50">#REF!</definedName>
    <definedName name="_xlnm.Criteria" localSheetId="51">#REF!</definedName>
    <definedName name="_xlnm.Criteria" localSheetId="52">#REF!</definedName>
    <definedName name="_xlnm.Criteria" localSheetId="53">#REF!</definedName>
    <definedName name="_xlnm.Criteria" localSheetId="54">#REF!</definedName>
    <definedName name="_xlnm.Criteria" localSheetId="58">#REF!</definedName>
    <definedName name="_xlnm.Criteria" localSheetId="59">#REF!</definedName>
    <definedName name="_xlnm.Criteria" localSheetId="23">#REF!</definedName>
    <definedName name="_xlnm.Criteria" localSheetId="0">#REF!</definedName>
    <definedName name="_xlnm.Criteria">#REF!</definedName>
    <definedName name="Current_Cracker" localSheetId="2">#REF!</definedName>
    <definedName name="Current_Cracker" localSheetId="12">#REF!</definedName>
    <definedName name="Current_Cracker" localSheetId="21">#REF!</definedName>
    <definedName name="Current_Cracker" localSheetId="34">#REF!</definedName>
    <definedName name="Current_Cracker" localSheetId="25">#REF!</definedName>
    <definedName name="Current_Cracker" localSheetId="26">#REF!</definedName>
    <definedName name="Current_Cracker" localSheetId="27">#REF!</definedName>
    <definedName name="Current_Cracker" localSheetId="28">#REF!</definedName>
    <definedName name="Current_Cracker" localSheetId="29">#REF!</definedName>
    <definedName name="Current_Cracker" localSheetId="30">#REF!</definedName>
    <definedName name="Current_Cracker" localSheetId="31">#REF!</definedName>
    <definedName name="Current_Cracker" localSheetId="32">#REF!</definedName>
    <definedName name="Current_Cracker" localSheetId="33">#REF!</definedName>
    <definedName name="Current_Cracker" localSheetId="43">#REF!</definedName>
    <definedName name="Current_Cracker" localSheetId="37">#REF!</definedName>
    <definedName name="Current_Cracker" localSheetId="38">#REF!</definedName>
    <definedName name="Current_Cracker" localSheetId="39">#REF!</definedName>
    <definedName name="Current_Cracker" localSheetId="40">#REF!</definedName>
    <definedName name="Current_Cracker" localSheetId="41">#REF!</definedName>
    <definedName name="Current_Cracker" localSheetId="42">#REF!</definedName>
    <definedName name="Current_Cracker" localSheetId="44">#REF!</definedName>
    <definedName name="Current_Cracker" localSheetId="46">#REF!</definedName>
    <definedName name="Current_Cracker" localSheetId="47">#REF!</definedName>
    <definedName name="Current_Cracker" localSheetId="48">#REF!</definedName>
    <definedName name="Current_Cracker" localSheetId="49">#REF!</definedName>
    <definedName name="Current_Cracker" localSheetId="50">#REF!</definedName>
    <definedName name="Current_Cracker" localSheetId="51">#REF!</definedName>
    <definedName name="Current_Cracker" localSheetId="52">#REF!</definedName>
    <definedName name="Current_Cracker" localSheetId="53">#REF!</definedName>
    <definedName name="Current_Cracker" localSheetId="54">#REF!</definedName>
    <definedName name="Current_Cracker" localSheetId="58">#REF!</definedName>
    <definedName name="Current_Cracker" localSheetId="59">#REF!</definedName>
    <definedName name="Current_Cracker" localSheetId="23">#REF!</definedName>
    <definedName name="Current_Cracker" localSheetId="0">#REF!</definedName>
    <definedName name="Current_Cracker">#REF!</definedName>
    <definedName name="CYERD" localSheetId="2">#REF!</definedName>
    <definedName name="CYERD" localSheetId="12">#REF!</definedName>
    <definedName name="CYERD" localSheetId="21">#REF!</definedName>
    <definedName name="CYERD" localSheetId="34">#REF!</definedName>
    <definedName name="CYERD" localSheetId="25">#REF!</definedName>
    <definedName name="CYERD" localSheetId="26">#REF!</definedName>
    <definedName name="CYERD" localSheetId="27">#REF!</definedName>
    <definedName name="CYERD" localSheetId="28">#REF!</definedName>
    <definedName name="CYERD" localSheetId="29">#REF!</definedName>
    <definedName name="CYERD" localSheetId="30">#REF!</definedName>
    <definedName name="CYERD" localSheetId="31">#REF!</definedName>
    <definedName name="CYERD" localSheetId="32">#REF!</definedName>
    <definedName name="CYERD" localSheetId="33">#REF!</definedName>
    <definedName name="CYERD" localSheetId="43">#REF!</definedName>
    <definedName name="CYERD" localSheetId="37">#REF!</definedName>
    <definedName name="CYERD" localSheetId="38">#REF!</definedName>
    <definedName name="CYERD" localSheetId="39">#REF!</definedName>
    <definedName name="CYERD" localSheetId="40">#REF!</definedName>
    <definedName name="CYERD" localSheetId="41">#REF!</definedName>
    <definedName name="CYERD" localSheetId="42">#REF!</definedName>
    <definedName name="CYERD" localSheetId="44">#REF!</definedName>
    <definedName name="CYERD" localSheetId="46">#REF!</definedName>
    <definedName name="CYERD" localSheetId="47">#REF!</definedName>
    <definedName name="CYERD" localSheetId="48">#REF!</definedName>
    <definedName name="CYERD" localSheetId="49">#REF!</definedName>
    <definedName name="CYERD" localSheetId="50">#REF!</definedName>
    <definedName name="CYERD" localSheetId="51">#REF!</definedName>
    <definedName name="CYERD" localSheetId="52">#REF!</definedName>
    <definedName name="CYERD" localSheetId="53">#REF!</definedName>
    <definedName name="CYERD" localSheetId="54">#REF!</definedName>
    <definedName name="CYERD" localSheetId="58">#REF!</definedName>
    <definedName name="CYERD" localSheetId="59">#REF!</definedName>
    <definedName name="CYERD" localSheetId="23">#REF!</definedName>
    <definedName name="CYERD" localSheetId="0">#REF!</definedName>
    <definedName name="CYERD">#REF!</definedName>
    <definedName name="CYERU" localSheetId="2">#REF!</definedName>
    <definedName name="CYERU" localSheetId="12">#REF!</definedName>
    <definedName name="CYERU" localSheetId="21">#REF!</definedName>
    <definedName name="CYERU" localSheetId="34">#REF!</definedName>
    <definedName name="CYERU" localSheetId="25">#REF!</definedName>
    <definedName name="CYERU" localSheetId="26">#REF!</definedName>
    <definedName name="CYERU" localSheetId="27">#REF!</definedName>
    <definedName name="CYERU" localSheetId="28">#REF!</definedName>
    <definedName name="CYERU" localSheetId="29">#REF!</definedName>
    <definedName name="CYERU" localSheetId="30">#REF!</definedName>
    <definedName name="CYERU" localSheetId="31">#REF!</definedName>
    <definedName name="CYERU" localSheetId="32">#REF!</definedName>
    <definedName name="CYERU" localSheetId="33">#REF!</definedName>
    <definedName name="CYERU" localSheetId="43">#REF!</definedName>
    <definedName name="CYERU" localSheetId="37">#REF!</definedName>
    <definedName name="CYERU" localSheetId="38">#REF!</definedName>
    <definedName name="CYERU" localSheetId="39">#REF!</definedName>
    <definedName name="CYERU" localSheetId="40">#REF!</definedName>
    <definedName name="CYERU" localSheetId="41">#REF!</definedName>
    <definedName name="CYERU" localSheetId="42">#REF!</definedName>
    <definedName name="CYERU" localSheetId="44">#REF!</definedName>
    <definedName name="CYERU" localSheetId="46">#REF!</definedName>
    <definedName name="CYERU" localSheetId="47">#REF!</definedName>
    <definedName name="CYERU" localSheetId="48">#REF!</definedName>
    <definedName name="CYERU" localSheetId="49">#REF!</definedName>
    <definedName name="CYERU" localSheetId="50">#REF!</definedName>
    <definedName name="CYERU" localSheetId="51">#REF!</definedName>
    <definedName name="CYERU" localSheetId="52">#REF!</definedName>
    <definedName name="CYERU" localSheetId="53">#REF!</definedName>
    <definedName name="CYERU" localSheetId="54">#REF!</definedName>
    <definedName name="CYERU" localSheetId="58">#REF!</definedName>
    <definedName name="CYERU" localSheetId="59">#REF!</definedName>
    <definedName name="CYERU" localSheetId="23">#REF!</definedName>
    <definedName name="CYERU" localSheetId="0">#REF!</definedName>
    <definedName name="CYERU">#REF!</definedName>
    <definedName name="DATA" localSheetId="2">#REF!</definedName>
    <definedName name="DATA" localSheetId="12">#REF!</definedName>
    <definedName name="DATA" localSheetId="21">#REF!</definedName>
    <definedName name="DATA" localSheetId="34">#REF!</definedName>
    <definedName name="DATA" localSheetId="25">#REF!</definedName>
    <definedName name="DATA" localSheetId="26">#REF!</definedName>
    <definedName name="DATA" localSheetId="27">#REF!</definedName>
    <definedName name="DATA" localSheetId="28">#REF!</definedName>
    <definedName name="DATA" localSheetId="29">#REF!</definedName>
    <definedName name="DATA" localSheetId="30">#REF!</definedName>
    <definedName name="DATA" localSheetId="31">#REF!</definedName>
    <definedName name="DATA" localSheetId="32">#REF!</definedName>
    <definedName name="DATA" localSheetId="33">#REF!</definedName>
    <definedName name="DATA" localSheetId="43">#REF!</definedName>
    <definedName name="DATA" localSheetId="37">#REF!</definedName>
    <definedName name="DATA" localSheetId="38">#REF!</definedName>
    <definedName name="DATA" localSheetId="39">#REF!</definedName>
    <definedName name="DATA" localSheetId="40">#REF!</definedName>
    <definedName name="DATA" localSheetId="41">#REF!</definedName>
    <definedName name="DATA" localSheetId="42">#REF!</definedName>
    <definedName name="DATA" localSheetId="44">#REF!</definedName>
    <definedName name="DATA" localSheetId="46">#REF!</definedName>
    <definedName name="DATA" localSheetId="47">#REF!</definedName>
    <definedName name="DATA" localSheetId="48">#REF!</definedName>
    <definedName name="DATA" localSheetId="49">#REF!</definedName>
    <definedName name="DATA" localSheetId="50">#REF!</definedName>
    <definedName name="DATA" localSheetId="51">#REF!</definedName>
    <definedName name="DATA" localSheetId="52">#REF!</definedName>
    <definedName name="DATA" localSheetId="53">#REF!</definedName>
    <definedName name="DATA" localSheetId="54">#REF!</definedName>
    <definedName name="DATA" localSheetId="58">#REF!</definedName>
    <definedName name="DATA" localSheetId="59">#REF!</definedName>
    <definedName name="DATA" localSheetId="23">#REF!</definedName>
    <definedName name="DATA" localSheetId="0">#REF!</definedName>
    <definedName name="DATA">#REF!</definedName>
    <definedName name="_xlnm.Database" localSheetId="2">#REF!</definedName>
    <definedName name="_xlnm.Database" localSheetId="21">#REF!</definedName>
    <definedName name="_xlnm.Database" localSheetId="3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3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 localSheetId="44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9">#REF!</definedName>
    <definedName name="_xlnm.Database" localSheetId="23">#REF!</definedName>
    <definedName name="_xlnm.Database" localSheetId="0">#REF!</definedName>
    <definedName name="_xlnm.Database">#REF!</definedName>
    <definedName name="Database_MI" localSheetId="2">#REF!</definedName>
    <definedName name="Database_MI" localSheetId="21">#REF!</definedName>
    <definedName name="Database_MI" localSheetId="34">#REF!</definedName>
    <definedName name="Database_MI" localSheetId="25">#REF!</definedName>
    <definedName name="Database_MI" localSheetId="26">#REF!</definedName>
    <definedName name="Database_MI" localSheetId="27">#REF!</definedName>
    <definedName name="Database_MI" localSheetId="28">#REF!</definedName>
    <definedName name="Database_MI" localSheetId="29">#REF!</definedName>
    <definedName name="Database_MI" localSheetId="30">#REF!</definedName>
    <definedName name="Database_MI" localSheetId="31">#REF!</definedName>
    <definedName name="Database_MI" localSheetId="33">#REF!</definedName>
    <definedName name="Database_MI" localSheetId="37">#REF!</definedName>
    <definedName name="Database_MI" localSheetId="38">#REF!</definedName>
    <definedName name="Database_MI" localSheetId="39">#REF!</definedName>
    <definedName name="Database_MI" localSheetId="40">#REF!</definedName>
    <definedName name="Database_MI" localSheetId="41">#REF!</definedName>
    <definedName name="Database_MI" localSheetId="42">#REF!</definedName>
    <definedName name="Database_MI" localSheetId="44">#REF!</definedName>
    <definedName name="Database_MI" localSheetId="46">#REF!</definedName>
    <definedName name="Database_MI" localSheetId="47">#REF!</definedName>
    <definedName name="Database_MI" localSheetId="48">#REF!</definedName>
    <definedName name="Database_MI" localSheetId="49">#REF!</definedName>
    <definedName name="Database_MI" localSheetId="50">#REF!</definedName>
    <definedName name="Database_MI" localSheetId="51">#REF!</definedName>
    <definedName name="Database_MI" localSheetId="52">#REF!</definedName>
    <definedName name="Database_MI" localSheetId="53">#REF!</definedName>
    <definedName name="Database_MI" localSheetId="54">#REF!</definedName>
    <definedName name="Database_MI" localSheetId="59">#REF!</definedName>
    <definedName name="Database_MI" localSheetId="23">#REF!</definedName>
    <definedName name="Database_MI" localSheetId="0">#REF!</definedName>
    <definedName name="Database_MI">#REF!</definedName>
    <definedName name="DATE" localSheetId="2">#REF!</definedName>
    <definedName name="DATE" localSheetId="12">#REF!</definedName>
    <definedName name="DATE" localSheetId="21">#REF!</definedName>
    <definedName name="DATE" localSheetId="34">#REF!</definedName>
    <definedName name="DATE" localSheetId="25">#REF!</definedName>
    <definedName name="DATE" localSheetId="26">#REF!</definedName>
    <definedName name="DATE" localSheetId="27">#REF!</definedName>
    <definedName name="DATE" localSheetId="28">#REF!</definedName>
    <definedName name="DATE" localSheetId="29">#REF!</definedName>
    <definedName name="DATE" localSheetId="30">#REF!</definedName>
    <definedName name="DATE" localSheetId="31">#REF!</definedName>
    <definedName name="DATE" localSheetId="32">#REF!</definedName>
    <definedName name="DATE" localSheetId="33">#REF!</definedName>
    <definedName name="DATE" localSheetId="43">#REF!</definedName>
    <definedName name="DATE" localSheetId="37">#REF!</definedName>
    <definedName name="DATE" localSheetId="38">#REF!</definedName>
    <definedName name="DATE" localSheetId="39">#REF!</definedName>
    <definedName name="DATE" localSheetId="40">#REF!</definedName>
    <definedName name="DATE" localSheetId="41">#REF!</definedName>
    <definedName name="DATE" localSheetId="42">#REF!</definedName>
    <definedName name="DATE" localSheetId="44">#REF!</definedName>
    <definedName name="DATE" localSheetId="46">#REF!</definedName>
    <definedName name="DATE" localSheetId="47">#REF!</definedName>
    <definedName name="DATE" localSheetId="48">#REF!</definedName>
    <definedName name="DATE" localSheetId="49">#REF!</definedName>
    <definedName name="DATE" localSheetId="50">#REF!</definedName>
    <definedName name="DATE" localSheetId="51">#REF!</definedName>
    <definedName name="DATE" localSheetId="52">#REF!</definedName>
    <definedName name="DATE" localSheetId="53">#REF!</definedName>
    <definedName name="DATE" localSheetId="54">#REF!</definedName>
    <definedName name="DATE" localSheetId="58">#REF!</definedName>
    <definedName name="DATE" localSheetId="59">#REF!</definedName>
    <definedName name="DATE" localSheetId="23">#REF!</definedName>
    <definedName name="DATE" localSheetId="0">#REF!</definedName>
    <definedName name="DATE">#REF!</definedName>
    <definedName name="dd" localSheetId="2" hidden="1">#REF!</definedName>
    <definedName name="dd" localSheetId="12" hidden="1">#REF!</definedName>
    <definedName name="dd" localSheetId="21" hidden="1">#REF!</definedName>
    <definedName name="dd" localSheetId="34" hidden="1">#REF!</definedName>
    <definedName name="dd" localSheetId="25" hidden="1">#REF!</definedName>
    <definedName name="dd" localSheetId="26" hidden="1">#REF!</definedName>
    <definedName name="dd" localSheetId="27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33" hidden="1">#REF!</definedName>
    <definedName name="dd" localSheetId="43" hidden="1">#REF!</definedName>
    <definedName name="dd" localSheetId="37" hidden="1">#REF!</definedName>
    <definedName name="dd" localSheetId="38" hidden="1">#REF!</definedName>
    <definedName name="dd" localSheetId="39" hidden="1">#REF!</definedName>
    <definedName name="dd" localSheetId="40" hidden="1">#REF!</definedName>
    <definedName name="dd" localSheetId="41" hidden="1">#REF!</definedName>
    <definedName name="dd" localSheetId="42" hidden="1">#REF!</definedName>
    <definedName name="dd" localSheetId="44" hidden="1">#REF!</definedName>
    <definedName name="dd" localSheetId="46" hidden="1">#REF!</definedName>
    <definedName name="dd" localSheetId="47" hidden="1">#REF!</definedName>
    <definedName name="dd" localSheetId="48" hidden="1">#REF!</definedName>
    <definedName name="dd" localSheetId="49" hidden="1">#REF!</definedName>
    <definedName name="dd" localSheetId="50" hidden="1">#REF!</definedName>
    <definedName name="dd" localSheetId="51" hidden="1">#REF!</definedName>
    <definedName name="dd" localSheetId="52" hidden="1">#REF!</definedName>
    <definedName name="dd" localSheetId="53" hidden="1">#REF!</definedName>
    <definedName name="dd" localSheetId="54" hidden="1">#REF!</definedName>
    <definedName name="dd" localSheetId="58" hidden="1">#REF!</definedName>
    <definedName name="dd" localSheetId="59" hidden="1">#REF!</definedName>
    <definedName name="dd" localSheetId="23" hidden="1">#REF!</definedName>
    <definedName name="dd" localSheetId="0" hidden="1">#REF!</definedName>
    <definedName name="dd" hidden="1">#REF!</definedName>
    <definedName name="DEF" localSheetId="2">#REF!</definedName>
    <definedName name="DEF" localSheetId="21">#REF!</definedName>
    <definedName name="DEF" localSheetId="34">#REF!</definedName>
    <definedName name="DEF" localSheetId="25">#REF!</definedName>
    <definedName name="DEF" localSheetId="26">#REF!</definedName>
    <definedName name="DEF" localSheetId="27">#REF!</definedName>
    <definedName name="DEF" localSheetId="28">#REF!</definedName>
    <definedName name="DEF" localSheetId="29">#REF!</definedName>
    <definedName name="DEF" localSheetId="30">#REF!</definedName>
    <definedName name="DEF" localSheetId="31">#REF!</definedName>
    <definedName name="DEF" localSheetId="33">#REF!</definedName>
    <definedName name="DEF" localSheetId="37">#REF!</definedName>
    <definedName name="DEF" localSheetId="38">#REF!</definedName>
    <definedName name="DEF" localSheetId="39">#REF!</definedName>
    <definedName name="DEF" localSheetId="40">#REF!</definedName>
    <definedName name="DEF" localSheetId="41">#REF!</definedName>
    <definedName name="DEF" localSheetId="42">#REF!</definedName>
    <definedName name="DEF" localSheetId="44">#REF!</definedName>
    <definedName name="DEF" localSheetId="46">#REF!</definedName>
    <definedName name="DEF" localSheetId="47">#REF!</definedName>
    <definedName name="DEF" localSheetId="48">#REF!</definedName>
    <definedName name="DEF" localSheetId="49">#REF!</definedName>
    <definedName name="DEF" localSheetId="50">#REF!</definedName>
    <definedName name="DEF" localSheetId="51">#REF!</definedName>
    <definedName name="DEF" localSheetId="52">#REF!</definedName>
    <definedName name="DEF" localSheetId="53">#REF!</definedName>
    <definedName name="DEF" localSheetId="54">#REF!</definedName>
    <definedName name="DEF" localSheetId="59">#REF!</definedName>
    <definedName name="DEF" localSheetId="23">#REF!</definedName>
    <definedName name="DEF" localSheetId="0">#REF!</definedName>
    <definedName name="DEF">#REF!</definedName>
    <definedName name="Defl_oecd" localSheetId="2">#REF!</definedName>
    <definedName name="Defl_oecd" localSheetId="21">#REF!</definedName>
    <definedName name="Defl_oecd" localSheetId="34">#REF!</definedName>
    <definedName name="Defl_oecd" localSheetId="25">#REF!</definedName>
    <definedName name="Defl_oecd" localSheetId="26">#REF!</definedName>
    <definedName name="Defl_oecd" localSheetId="27">#REF!</definedName>
    <definedName name="Defl_oecd" localSheetId="28">#REF!</definedName>
    <definedName name="Defl_oecd" localSheetId="29">#REF!</definedName>
    <definedName name="Defl_oecd" localSheetId="30">#REF!</definedName>
    <definedName name="Defl_oecd" localSheetId="31">#REF!</definedName>
    <definedName name="Defl_oecd" localSheetId="33">#REF!</definedName>
    <definedName name="Defl_oecd" localSheetId="37">#REF!</definedName>
    <definedName name="Defl_oecd" localSheetId="38">#REF!</definedName>
    <definedName name="Defl_oecd" localSheetId="39">#REF!</definedName>
    <definedName name="Defl_oecd" localSheetId="40">#REF!</definedName>
    <definedName name="Defl_oecd" localSheetId="41">#REF!</definedName>
    <definedName name="Defl_oecd" localSheetId="42">#REF!</definedName>
    <definedName name="Defl_oecd" localSheetId="44">#REF!</definedName>
    <definedName name="Defl_oecd" localSheetId="46">#REF!</definedName>
    <definedName name="Defl_oecd" localSheetId="47">#REF!</definedName>
    <definedName name="Defl_oecd" localSheetId="48">#REF!</definedName>
    <definedName name="Defl_oecd" localSheetId="49">#REF!</definedName>
    <definedName name="Defl_oecd" localSheetId="50">#REF!</definedName>
    <definedName name="Defl_oecd" localSheetId="51">#REF!</definedName>
    <definedName name="Defl_oecd" localSheetId="52">#REF!</definedName>
    <definedName name="Defl_oecd" localSheetId="53">#REF!</definedName>
    <definedName name="Defl_oecd" localSheetId="54">#REF!</definedName>
    <definedName name="Defl_oecd" localSheetId="59">#REF!</definedName>
    <definedName name="Defl_oecd" localSheetId="23">#REF!</definedName>
    <definedName name="Defl_oecd" localSheetId="0">#REF!</definedName>
    <definedName name="Defl_oecd">#REF!</definedName>
    <definedName name="DEFLATOR" localSheetId="2">#REF!</definedName>
    <definedName name="DEFLATOR" localSheetId="21">#REF!</definedName>
    <definedName name="DEFLATOR" localSheetId="34">#REF!</definedName>
    <definedName name="DEFLATOR" localSheetId="25">#REF!</definedName>
    <definedName name="DEFLATOR" localSheetId="26">#REF!</definedName>
    <definedName name="DEFLATOR" localSheetId="27">#REF!</definedName>
    <definedName name="DEFLATOR" localSheetId="28">#REF!</definedName>
    <definedName name="DEFLATOR" localSheetId="29">#REF!</definedName>
    <definedName name="DEFLATOR" localSheetId="30">#REF!</definedName>
    <definedName name="DEFLATOR" localSheetId="31">#REF!</definedName>
    <definedName name="DEFLATOR" localSheetId="33">#REF!</definedName>
    <definedName name="DEFLATOR" localSheetId="37">#REF!</definedName>
    <definedName name="DEFLATOR" localSheetId="38">#REF!</definedName>
    <definedName name="DEFLATOR" localSheetId="39">#REF!</definedName>
    <definedName name="DEFLATOR" localSheetId="40">#REF!</definedName>
    <definedName name="DEFLATOR" localSheetId="41">#REF!</definedName>
    <definedName name="DEFLATOR" localSheetId="42">#REF!</definedName>
    <definedName name="DEFLATOR" localSheetId="44">#REF!</definedName>
    <definedName name="DEFLATOR" localSheetId="46">#REF!</definedName>
    <definedName name="DEFLATOR" localSheetId="47">#REF!</definedName>
    <definedName name="DEFLATOR" localSheetId="48">#REF!</definedName>
    <definedName name="DEFLATOR" localSheetId="49">#REF!</definedName>
    <definedName name="DEFLATOR" localSheetId="50">#REF!</definedName>
    <definedName name="DEFLATOR" localSheetId="51">#REF!</definedName>
    <definedName name="DEFLATOR" localSheetId="52">#REF!</definedName>
    <definedName name="DEFLATOR" localSheetId="53">#REF!</definedName>
    <definedName name="DEFLATOR" localSheetId="54">#REF!</definedName>
    <definedName name="DEFLATOR" localSheetId="59">#REF!</definedName>
    <definedName name="DEFLATOR" localSheetId="23">#REF!</definedName>
    <definedName name="DEFLATOR" localSheetId="0">#REF!</definedName>
    <definedName name="DEFLATOR">#REF!</definedName>
    <definedName name="Dish" localSheetId="2">#REF!</definedName>
    <definedName name="Dish" localSheetId="21">#REF!</definedName>
    <definedName name="Dish" localSheetId="34">#REF!</definedName>
    <definedName name="Dish" localSheetId="25">#REF!</definedName>
    <definedName name="Dish" localSheetId="26">#REF!</definedName>
    <definedName name="Dish" localSheetId="27">#REF!</definedName>
    <definedName name="Dish" localSheetId="28">#REF!</definedName>
    <definedName name="Dish" localSheetId="29">#REF!</definedName>
    <definedName name="Dish" localSheetId="30">#REF!</definedName>
    <definedName name="Dish" localSheetId="31">#REF!</definedName>
    <definedName name="Dish" localSheetId="33">#REF!</definedName>
    <definedName name="Dish" localSheetId="37">#REF!</definedName>
    <definedName name="Dish" localSheetId="38">#REF!</definedName>
    <definedName name="Dish" localSheetId="39">#REF!</definedName>
    <definedName name="Dish" localSheetId="40">#REF!</definedName>
    <definedName name="Dish" localSheetId="41">#REF!</definedName>
    <definedName name="Dish" localSheetId="42">#REF!</definedName>
    <definedName name="Dish" localSheetId="44">#REF!</definedName>
    <definedName name="Dish" localSheetId="46">#REF!</definedName>
    <definedName name="Dish" localSheetId="47">#REF!</definedName>
    <definedName name="Dish" localSheetId="48">#REF!</definedName>
    <definedName name="Dish" localSheetId="49">#REF!</definedName>
    <definedName name="Dish" localSheetId="50">#REF!</definedName>
    <definedName name="Dish" localSheetId="51">#REF!</definedName>
    <definedName name="Dish" localSheetId="52">#REF!</definedName>
    <definedName name="Dish" localSheetId="53">#REF!</definedName>
    <definedName name="Dish" localSheetId="54">#REF!</definedName>
    <definedName name="Dish" localSheetId="59">#REF!</definedName>
    <definedName name="Dish" localSheetId="23">#REF!</definedName>
    <definedName name="Dish" localSheetId="0">#REF!</definedName>
    <definedName name="Dish">#REF!</definedName>
    <definedName name="disharm" localSheetId="2">#REF!</definedName>
    <definedName name="disharm" localSheetId="12">#REF!</definedName>
    <definedName name="disharm" localSheetId="21">#REF!</definedName>
    <definedName name="disharm" localSheetId="34">#REF!</definedName>
    <definedName name="disharm" localSheetId="25">#REF!</definedName>
    <definedName name="disharm" localSheetId="26">#REF!</definedName>
    <definedName name="disharm" localSheetId="27">#REF!</definedName>
    <definedName name="disharm" localSheetId="28">#REF!</definedName>
    <definedName name="disharm" localSheetId="29">#REF!</definedName>
    <definedName name="disharm" localSheetId="30">#REF!</definedName>
    <definedName name="disharm" localSheetId="31">#REF!</definedName>
    <definedName name="disharm" localSheetId="32">#REF!</definedName>
    <definedName name="disharm" localSheetId="33">#REF!</definedName>
    <definedName name="disharm" localSheetId="43">#REF!</definedName>
    <definedName name="disharm" localSheetId="37">#REF!</definedName>
    <definedName name="disharm" localSheetId="38">#REF!</definedName>
    <definedName name="disharm" localSheetId="39">#REF!</definedName>
    <definedName name="disharm" localSheetId="40">#REF!</definedName>
    <definedName name="disharm" localSheetId="41">#REF!</definedName>
    <definedName name="disharm" localSheetId="42">#REF!</definedName>
    <definedName name="disharm" localSheetId="44">#REF!</definedName>
    <definedName name="disharm" localSheetId="46">#REF!</definedName>
    <definedName name="disharm" localSheetId="47">#REF!</definedName>
    <definedName name="disharm" localSheetId="48">#REF!</definedName>
    <definedName name="disharm" localSheetId="49">#REF!</definedName>
    <definedName name="disharm" localSheetId="50">#REF!</definedName>
    <definedName name="disharm" localSheetId="51">#REF!</definedName>
    <definedName name="disharm" localSheetId="52">#REF!</definedName>
    <definedName name="disharm" localSheetId="53">#REF!</definedName>
    <definedName name="disharm" localSheetId="54">#REF!</definedName>
    <definedName name="disharm" localSheetId="58">#REF!</definedName>
    <definedName name="disharm" localSheetId="59">#REF!</definedName>
    <definedName name="disharm" localSheetId="23">#REF!</definedName>
    <definedName name="disharm" localSheetId="0">#REF!</definedName>
    <definedName name="disharm">#REF!</definedName>
    <definedName name="DMKURSEQ" localSheetId="2">#REF!</definedName>
    <definedName name="DMKURSEQ" localSheetId="12">#REF!</definedName>
    <definedName name="DMKURSEQ" localSheetId="21">#REF!</definedName>
    <definedName name="DMKURSEQ" localSheetId="34">#REF!</definedName>
    <definedName name="DMKURSEQ" localSheetId="25">#REF!</definedName>
    <definedName name="DMKURSEQ" localSheetId="26">#REF!</definedName>
    <definedName name="DMKURSEQ" localSheetId="27">#REF!</definedName>
    <definedName name="DMKURSEQ" localSheetId="28">#REF!</definedName>
    <definedName name="DMKURSEQ" localSheetId="29">#REF!</definedName>
    <definedName name="DMKURSEQ" localSheetId="30">#REF!</definedName>
    <definedName name="DMKURSEQ" localSheetId="31">#REF!</definedName>
    <definedName name="DMKURSEQ" localSheetId="32">#REF!</definedName>
    <definedName name="DMKURSEQ" localSheetId="33">#REF!</definedName>
    <definedName name="DMKURSEQ" localSheetId="43">#REF!</definedName>
    <definedName name="DMKURSEQ" localSheetId="37">#REF!</definedName>
    <definedName name="DMKURSEQ" localSheetId="38">#REF!</definedName>
    <definedName name="DMKURSEQ" localSheetId="39">#REF!</definedName>
    <definedName name="DMKURSEQ" localSheetId="40">#REF!</definedName>
    <definedName name="DMKURSEQ" localSheetId="41">#REF!</definedName>
    <definedName name="DMKURSEQ" localSheetId="42">#REF!</definedName>
    <definedName name="DMKURSEQ" localSheetId="44">#REF!</definedName>
    <definedName name="DMKURSEQ" localSheetId="46">#REF!</definedName>
    <definedName name="DMKURSEQ" localSheetId="47">#REF!</definedName>
    <definedName name="DMKURSEQ" localSheetId="48">#REF!</definedName>
    <definedName name="DMKURSEQ" localSheetId="49">#REF!</definedName>
    <definedName name="DMKURSEQ" localSheetId="50">#REF!</definedName>
    <definedName name="DMKURSEQ" localSheetId="51">#REF!</definedName>
    <definedName name="DMKURSEQ" localSheetId="52">#REF!</definedName>
    <definedName name="DMKURSEQ" localSheetId="53">#REF!</definedName>
    <definedName name="DMKURSEQ" localSheetId="54">#REF!</definedName>
    <definedName name="DMKURSEQ" localSheetId="58">#REF!</definedName>
    <definedName name="DMKURSEQ" localSheetId="59">#REF!</definedName>
    <definedName name="DMKURSEQ" localSheetId="23">#REF!</definedName>
    <definedName name="DMKURSEQ" localSheetId="0">#REF!</definedName>
    <definedName name="DMKURSEQ">#REF!</definedName>
    <definedName name="DOLLAR_90">#REF!</definedName>
    <definedName name="DOLLAR_et_cot_F_litre">#REF!</definedName>
    <definedName name="DRUCK1" localSheetId="2">#REF!</definedName>
    <definedName name="DRUCK1" localSheetId="21">#REF!</definedName>
    <definedName name="DRUCK1" localSheetId="34">#REF!</definedName>
    <definedName name="DRUCK1" localSheetId="25">#REF!</definedName>
    <definedName name="DRUCK1" localSheetId="26">#REF!</definedName>
    <definedName name="DRUCK1" localSheetId="27">#REF!</definedName>
    <definedName name="DRUCK1" localSheetId="28">#REF!</definedName>
    <definedName name="DRUCK1" localSheetId="29">#REF!</definedName>
    <definedName name="DRUCK1" localSheetId="30">#REF!</definedName>
    <definedName name="DRUCK1" localSheetId="31">#REF!</definedName>
    <definedName name="DRUCK1" localSheetId="33">#REF!</definedName>
    <definedName name="DRUCK1" localSheetId="37">#REF!</definedName>
    <definedName name="DRUCK1" localSheetId="38">#REF!</definedName>
    <definedName name="DRUCK1" localSheetId="39">#REF!</definedName>
    <definedName name="DRUCK1" localSheetId="40">#REF!</definedName>
    <definedName name="DRUCK1" localSheetId="41">#REF!</definedName>
    <definedName name="DRUCK1" localSheetId="42">#REF!</definedName>
    <definedName name="DRUCK1" localSheetId="44">#REF!</definedName>
    <definedName name="DRUCK1" localSheetId="46">#REF!</definedName>
    <definedName name="DRUCK1" localSheetId="47">#REF!</definedName>
    <definedName name="DRUCK1" localSheetId="48">#REF!</definedName>
    <definedName name="DRUCK1" localSheetId="49">#REF!</definedName>
    <definedName name="DRUCK1" localSheetId="50">#REF!</definedName>
    <definedName name="DRUCK1" localSheetId="51">#REF!</definedName>
    <definedName name="DRUCK1" localSheetId="52">#REF!</definedName>
    <definedName name="DRUCK1" localSheetId="53">#REF!</definedName>
    <definedName name="DRUCK1" localSheetId="54">#REF!</definedName>
    <definedName name="DRUCK1" localSheetId="59">#REF!</definedName>
    <definedName name="DRUCK1">#REF!</definedName>
    <definedName name="DYERD" localSheetId="2">#REF!</definedName>
    <definedName name="DYERD" localSheetId="12">#REF!</definedName>
    <definedName name="DYERD" localSheetId="21">#REF!</definedName>
    <definedName name="DYERD" localSheetId="34">#REF!</definedName>
    <definedName name="DYERD" localSheetId="25">#REF!</definedName>
    <definedName name="DYERD" localSheetId="26">#REF!</definedName>
    <definedName name="DYERD" localSheetId="27">#REF!</definedName>
    <definedName name="DYERD" localSheetId="28">#REF!</definedName>
    <definedName name="DYERD" localSheetId="29">#REF!</definedName>
    <definedName name="DYERD" localSheetId="30">#REF!</definedName>
    <definedName name="DYERD" localSheetId="31">#REF!</definedName>
    <definedName name="DYERD" localSheetId="32">#REF!</definedName>
    <definedName name="DYERD" localSheetId="33">#REF!</definedName>
    <definedName name="DYERD" localSheetId="43">#REF!</definedName>
    <definedName name="DYERD" localSheetId="37">#REF!</definedName>
    <definedName name="DYERD" localSheetId="38">#REF!</definedName>
    <definedName name="DYERD" localSheetId="39">#REF!</definedName>
    <definedName name="DYERD" localSheetId="40">#REF!</definedName>
    <definedName name="DYERD" localSheetId="41">#REF!</definedName>
    <definedName name="DYERD" localSheetId="42">#REF!</definedName>
    <definedName name="DYERD" localSheetId="44">#REF!</definedName>
    <definedName name="DYERD" localSheetId="46">#REF!</definedName>
    <definedName name="DYERD" localSheetId="47">#REF!</definedName>
    <definedName name="DYERD" localSheetId="48">#REF!</definedName>
    <definedName name="DYERD" localSheetId="49">#REF!</definedName>
    <definedName name="DYERD" localSheetId="50">#REF!</definedName>
    <definedName name="DYERD" localSheetId="51">#REF!</definedName>
    <definedName name="DYERD" localSheetId="52">#REF!</definedName>
    <definedName name="DYERD" localSheetId="53">#REF!</definedName>
    <definedName name="DYERD" localSheetId="54">#REF!</definedName>
    <definedName name="DYERD" localSheetId="58">#REF!</definedName>
    <definedName name="DYERD" localSheetId="59">#REF!</definedName>
    <definedName name="DYERD" localSheetId="23">#REF!</definedName>
    <definedName name="DYERD" localSheetId="0">#REF!</definedName>
    <definedName name="DYERD">#REF!</definedName>
    <definedName name="DYERU" localSheetId="2">#REF!</definedName>
    <definedName name="DYERU" localSheetId="12">#REF!</definedName>
    <definedName name="DYERU" localSheetId="21">#REF!</definedName>
    <definedName name="DYERU" localSheetId="34">#REF!</definedName>
    <definedName name="DYERU" localSheetId="25">#REF!</definedName>
    <definedName name="DYERU" localSheetId="26">#REF!</definedName>
    <definedName name="DYERU" localSheetId="27">#REF!</definedName>
    <definedName name="DYERU" localSheetId="28">#REF!</definedName>
    <definedName name="DYERU" localSheetId="29">#REF!</definedName>
    <definedName name="DYERU" localSheetId="30">#REF!</definedName>
    <definedName name="DYERU" localSheetId="31">#REF!</definedName>
    <definedName name="DYERU" localSheetId="32">#REF!</definedName>
    <definedName name="DYERU" localSheetId="33">#REF!</definedName>
    <definedName name="DYERU" localSheetId="43">#REF!</definedName>
    <definedName name="DYERU" localSheetId="37">#REF!</definedName>
    <definedName name="DYERU" localSheetId="38">#REF!</definedName>
    <definedName name="DYERU" localSheetId="39">#REF!</definedName>
    <definedName name="DYERU" localSheetId="40">#REF!</definedName>
    <definedName name="DYERU" localSheetId="41">#REF!</definedName>
    <definedName name="DYERU" localSheetId="42">#REF!</definedName>
    <definedName name="DYERU" localSheetId="44">#REF!</definedName>
    <definedName name="DYERU" localSheetId="46">#REF!</definedName>
    <definedName name="DYERU" localSheetId="47">#REF!</definedName>
    <definedName name="DYERU" localSheetId="48">#REF!</definedName>
    <definedName name="DYERU" localSheetId="49">#REF!</definedName>
    <definedName name="DYERU" localSheetId="50">#REF!</definedName>
    <definedName name="DYERU" localSheetId="51">#REF!</definedName>
    <definedName name="DYERU" localSheetId="52">#REF!</definedName>
    <definedName name="DYERU" localSheetId="53">#REF!</definedName>
    <definedName name="DYERU" localSheetId="54">#REF!</definedName>
    <definedName name="DYERU" localSheetId="58">#REF!</definedName>
    <definedName name="DYERU" localSheetId="59">#REF!</definedName>
    <definedName name="DYERU" localSheetId="23">#REF!</definedName>
    <definedName name="DYERU" localSheetId="0">#REF!</definedName>
    <definedName name="DYERU">#REF!</definedName>
    <definedName name="E_EUROPE" localSheetId="2">#REF!</definedName>
    <definedName name="E_EUROPE" localSheetId="12">#REF!</definedName>
    <definedName name="E_EUROPE" localSheetId="21">#REF!</definedName>
    <definedName name="E_EUROPE" localSheetId="34">#REF!</definedName>
    <definedName name="E_EUROPE" localSheetId="25">#REF!</definedName>
    <definedName name="E_EUROPE" localSheetId="26">#REF!</definedName>
    <definedName name="E_EUROPE" localSheetId="27">#REF!</definedName>
    <definedName name="E_EUROPE" localSheetId="28">#REF!</definedName>
    <definedName name="E_EUROPE" localSheetId="29">#REF!</definedName>
    <definedName name="E_EUROPE" localSheetId="30">#REF!</definedName>
    <definedName name="E_EUROPE" localSheetId="31">#REF!</definedName>
    <definedName name="E_EUROPE" localSheetId="32">#REF!</definedName>
    <definedName name="E_EUROPE" localSheetId="33">#REF!</definedName>
    <definedName name="E_EUROPE" localSheetId="43">#REF!</definedName>
    <definedName name="E_EUROPE" localSheetId="37">#REF!</definedName>
    <definedName name="E_EUROPE" localSheetId="38">#REF!</definedName>
    <definedName name="E_EUROPE" localSheetId="39">#REF!</definedName>
    <definedName name="E_EUROPE" localSheetId="40">#REF!</definedName>
    <definedName name="E_EUROPE" localSheetId="41">#REF!</definedName>
    <definedName name="E_EUROPE" localSheetId="42">#REF!</definedName>
    <definedName name="E_EUROPE" localSheetId="44">#REF!</definedName>
    <definedName name="E_EUROPE" localSheetId="46">#REF!</definedName>
    <definedName name="E_EUROPE" localSheetId="47">#REF!</definedName>
    <definedName name="E_EUROPE" localSheetId="48">#REF!</definedName>
    <definedName name="E_EUROPE" localSheetId="49">#REF!</definedName>
    <definedName name="E_EUROPE" localSheetId="50">#REF!</definedName>
    <definedName name="E_EUROPE" localSheetId="51">#REF!</definedName>
    <definedName name="E_EUROPE" localSheetId="52">#REF!</definedName>
    <definedName name="E_EUROPE" localSheetId="53">#REF!</definedName>
    <definedName name="E_EUROPE" localSheetId="54">#REF!</definedName>
    <definedName name="E_EUROPE" localSheetId="58">#REF!</definedName>
    <definedName name="E_EUROPE" localSheetId="59">#REF!</definedName>
    <definedName name="E_EUROPE" localSheetId="23">#REF!</definedName>
    <definedName name="E_EUROPE" localSheetId="0">#REF!</definedName>
    <definedName name="E_EUROPE">#REF!</definedName>
    <definedName name="eeeeeeeeee" localSheetId="2">#REF!</definedName>
    <definedName name="eeeeeeeeee" localSheetId="21">#REF!</definedName>
    <definedName name="eeeeeeeeee" localSheetId="34">#REF!</definedName>
    <definedName name="eeeeeeeeee" localSheetId="25">#REF!</definedName>
    <definedName name="eeeeeeeeee" localSheetId="26">#REF!</definedName>
    <definedName name="eeeeeeeeee" localSheetId="27">#REF!</definedName>
    <definedName name="eeeeeeeeee" localSheetId="28">#REF!</definedName>
    <definedName name="eeeeeeeeee" localSheetId="29">#REF!</definedName>
    <definedName name="eeeeeeeeee" localSheetId="30">#REF!</definedName>
    <definedName name="eeeeeeeeee" localSheetId="31">#REF!</definedName>
    <definedName name="eeeeeeeeee" localSheetId="33">#REF!</definedName>
    <definedName name="eeeeeeeeee" localSheetId="37">#REF!</definedName>
    <definedName name="eeeeeeeeee" localSheetId="38">#REF!</definedName>
    <definedName name="eeeeeeeeee" localSheetId="39">#REF!</definedName>
    <definedName name="eeeeeeeeee" localSheetId="40">#REF!</definedName>
    <definedName name="eeeeeeeeee" localSheetId="41">#REF!</definedName>
    <definedName name="eeeeeeeeee" localSheetId="42">#REF!</definedName>
    <definedName name="eeeeeeeeee" localSheetId="44">#REF!</definedName>
    <definedName name="eeeeeeeeee" localSheetId="46">#REF!</definedName>
    <definedName name="eeeeeeeeee" localSheetId="47">#REF!</definedName>
    <definedName name="eeeeeeeeee" localSheetId="48">#REF!</definedName>
    <definedName name="eeeeeeeeee" localSheetId="49">#REF!</definedName>
    <definedName name="eeeeeeeeee" localSheetId="50">#REF!</definedName>
    <definedName name="eeeeeeeeee" localSheetId="51">#REF!</definedName>
    <definedName name="eeeeeeeeee" localSheetId="52">#REF!</definedName>
    <definedName name="eeeeeeeeee" localSheetId="53">#REF!</definedName>
    <definedName name="eeeeeeeeee" localSheetId="54">#REF!</definedName>
    <definedName name="eeeeeeeeee" localSheetId="59">#REF!</definedName>
    <definedName name="eeeeeeeeee" localSheetId="23">#REF!</definedName>
    <definedName name="eeeeeeeeee">#REF!</definedName>
    <definedName name="ELE_GRA" localSheetId="2">#REF!</definedName>
    <definedName name="ELE_GRA" localSheetId="21">#REF!</definedName>
    <definedName name="ELE_GRA" localSheetId="34">#REF!</definedName>
    <definedName name="ELE_GRA" localSheetId="25">#REF!</definedName>
    <definedName name="ELE_GRA" localSheetId="26">#REF!</definedName>
    <definedName name="ELE_GRA" localSheetId="27">#REF!</definedName>
    <definedName name="ELE_GRA" localSheetId="28">#REF!</definedName>
    <definedName name="ELE_GRA" localSheetId="29">#REF!</definedName>
    <definedName name="ELE_GRA" localSheetId="30">#REF!</definedName>
    <definedName name="ELE_GRA" localSheetId="31">#REF!</definedName>
    <definedName name="ELE_GRA" localSheetId="33">#REF!</definedName>
    <definedName name="ELE_GRA" localSheetId="37">#REF!</definedName>
    <definedName name="ELE_GRA" localSheetId="38">#REF!</definedName>
    <definedName name="ELE_GRA" localSheetId="39">#REF!</definedName>
    <definedName name="ELE_GRA" localSheetId="40">#REF!</definedName>
    <definedName name="ELE_GRA" localSheetId="41">#REF!</definedName>
    <definedName name="ELE_GRA" localSheetId="42">#REF!</definedName>
    <definedName name="ELE_GRA" localSheetId="44">#REF!</definedName>
    <definedName name="ELE_GRA" localSheetId="46">#REF!</definedName>
    <definedName name="ELE_GRA" localSheetId="47">#REF!</definedName>
    <definedName name="ELE_GRA" localSheetId="48">#REF!</definedName>
    <definedName name="ELE_GRA" localSheetId="49">#REF!</definedName>
    <definedName name="ELE_GRA" localSheetId="50">#REF!</definedName>
    <definedName name="ELE_GRA" localSheetId="51">#REF!</definedName>
    <definedName name="ELE_GRA" localSheetId="52">#REF!</definedName>
    <definedName name="ELE_GRA" localSheetId="53">#REF!</definedName>
    <definedName name="ELE_GRA" localSheetId="54">#REF!</definedName>
    <definedName name="ELE_GRA" localSheetId="59">#REF!</definedName>
    <definedName name="ELE_GRA" localSheetId="23">#REF!</definedName>
    <definedName name="ELE_GRA" localSheetId="0">#REF!</definedName>
    <definedName name="ELE_GRA">#REF!</definedName>
    <definedName name="ELE_SUM" localSheetId="2">#REF!</definedName>
    <definedName name="ELE_SUM" localSheetId="21">#REF!</definedName>
    <definedName name="ELE_SUM" localSheetId="34">#REF!</definedName>
    <definedName name="ELE_SUM" localSheetId="25">#REF!</definedName>
    <definedName name="ELE_SUM" localSheetId="26">#REF!</definedName>
    <definedName name="ELE_SUM" localSheetId="27">#REF!</definedName>
    <definedName name="ELE_SUM" localSheetId="28">#REF!</definedName>
    <definedName name="ELE_SUM" localSheetId="29">#REF!</definedName>
    <definedName name="ELE_SUM" localSheetId="30">#REF!</definedName>
    <definedName name="ELE_SUM" localSheetId="31">#REF!</definedName>
    <definedName name="ELE_SUM" localSheetId="33">#REF!</definedName>
    <definedName name="ELE_SUM" localSheetId="37">#REF!</definedName>
    <definedName name="ELE_SUM" localSheetId="38">#REF!</definedName>
    <definedName name="ELE_SUM" localSheetId="39">#REF!</definedName>
    <definedName name="ELE_SUM" localSheetId="40">#REF!</definedName>
    <definedName name="ELE_SUM" localSheetId="41">#REF!</definedName>
    <definedName name="ELE_SUM" localSheetId="42">#REF!</definedName>
    <definedName name="ELE_SUM" localSheetId="44">#REF!</definedName>
    <definedName name="ELE_SUM" localSheetId="46">#REF!</definedName>
    <definedName name="ELE_SUM" localSheetId="47">#REF!</definedName>
    <definedName name="ELE_SUM" localSheetId="48">#REF!</definedName>
    <definedName name="ELE_SUM" localSheetId="49">#REF!</definedName>
    <definedName name="ELE_SUM" localSheetId="50">#REF!</definedName>
    <definedName name="ELE_SUM" localSheetId="51">#REF!</definedName>
    <definedName name="ELE_SUM" localSheetId="52">#REF!</definedName>
    <definedName name="ELE_SUM" localSheetId="53">#REF!</definedName>
    <definedName name="ELE_SUM" localSheetId="54">#REF!</definedName>
    <definedName name="ELE_SUM" localSheetId="59">#REF!</definedName>
    <definedName name="ELE_SUM" localSheetId="23">#REF!</definedName>
    <definedName name="ELE_SUM" localSheetId="0">#REF!</definedName>
    <definedName name="ELE_SUM">#REF!</definedName>
    <definedName name="EMPROD" localSheetId="2">#REF!</definedName>
    <definedName name="EMPROD" localSheetId="21">#REF!</definedName>
    <definedName name="EMPROD" localSheetId="34">#REF!</definedName>
    <definedName name="EMPROD" localSheetId="25">#REF!</definedName>
    <definedName name="EMPROD" localSheetId="26">#REF!</definedName>
    <definedName name="EMPROD" localSheetId="27">#REF!</definedName>
    <definedName name="EMPROD" localSheetId="28">#REF!</definedName>
    <definedName name="EMPROD" localSheetId="29">#REF!</definedName>
    <definedName name="EMPROD" localSheetId="30">#REF!</definedName>
    <definedName name="EMPROD" localSheetId="31">#REF!</definedName>
    <definedName name="EMPROD" localSheetId="33">#REF!</definedName>
    <definedName name="EMPROD" localSheetId="37">#REF!</definedName>
    <definedName name="EMPROD" localSheetId="38">#REF!</definedName>
    <definedName name="EMPROD" localSheetId="39">#REF!</definedName>
    <definedName name="EMPROD" localSheetId="40">#REF!</definedName>
    <definedName name="EMPROD" localSheetId="41">#REF!</definedName>
    <definedName name="EMPROD" localSheetId="42">#REF!</definedName>
    <definedName name="EMPROD" localSheetId="44">#REF!</definedName>
    <definedName name="EMPROD" localSheetId="46">#REF!</definedName>
    <definedName name="EMPROD" localSheetId="47">#REF!</definedName>
    <definedName name="EMPROD" localSheetId="48">#REF!</definedName>
    <definedName name="EMPROD" localSheetId="49">#REF!</definedName>
    <definedName name="EMPROD" localSheetId="50">#REF!</definedName>
    <definedName name="EMPROD" localSheetId="51">#REF!</definedName>
    <definedName name="EMPROD" localSheetId="52">#REF!</definedName>
    <definedName name="EMPROD" localSheetId="53">#REF!</definedName>
    <definedName name="EMPROD" localSheetId="54">#REF!</definedName>
    <definedName name="EMPROD" localSheetId="59">#REF!</definedName>
    <definedName name="EMPROD" localSheetId="23">#REF!</definedName>
    <definedName name="EMPROD" localSheetId="0">#REF!</definedName>
    <definedName name="EMPROD">#REF!</definedName>
    <definedName name="EMPROD2" localSheetId="2">#REF!</definedName>
    <definedName name="EMPROD2" localSheetId="21">#REF!</definedName>
    <definedName name="EMPROD2" localSheetId="34">#REF!</definedName>
    <definedName name="EMPROD2" localSheetId="25">#REF!</definedName>
    <definedName name="EMPROD2" localSheetId="26">#REF!</definedName>
    <definedName name="EMPROD2" localSheetId="27">#REF!</definedName>
    <definedName name="EMPROD2" localSheetId="28">#REF!</definedName>
    <definedName name="EMPROD2" localSheetId="29">#REF!</definedName>
    <definedName name="EMPROD2" localSheetId="30">#REF!</definedName>
    <definedName name="EMPROD2" localSheetId="31">#REF!</definedName>
    <definedName name="EMPROD2" localSheetId="33">#REF!</definedName>
    <definedName name="EMPROD2" localSheetId="37">#REF!</definedName>
    <definedName name="EMPROD2" localSheetId="38">#REF!</definedName>
    <definedName name="EMPROD2" localSheetId="39">#REF!</definedName>
    <definedName name="EMPROD2" localSheetId="40">#REF!</definedName>
    <definedName name="EMPROD2" localSheetId="41">#REF!</definedName>
    <definedName name="EMPROD2" localSheetId="42">#REF!</definedName>
    <definedName name="EMPROD2" localSheetId="44">#REF!</definedName>
    <definedName name="EMPROD2" localSheetId="46">#REF!</definedName>
    <definedName name="EMPROD2" localSheetId="47">#REF!</definedName>
    <definedName name="EMPROD2" localSheetId="48">#REF!</definedName>
    <definedName name="EMPROD2" localSheetId="49">#REF!</definedName>
    <definedName name="EMPROD2" localSheetId="50">#REF!</definedName>
    <definedName name="EMPROD2" localSheetId="51">#REF!</definedName>
    <definedName name="EMPROD2" localSheetId="52">#REF!</definedName>
    <definedName name="EMPROD2" localSheetId="53">#REF!</definedName>
    <definedName name="EMPROD2" localSheetId="54">#REF!</definedName>
    <definedName name="EMPROD2" localSheetId="59">#REF!</definedName>
    <definedName name="EMPROD2" localSheetId="23">#REF!</definedName>
    <definedName name="EMPROD2" localSheetId="0">#REF!</definedName>
    <definedName name="EMPROD2">#REF!</definedName>
    <definedName name="EMPROD3" localSheetId="2">#REF!</definedName>
    <definedName name="EMPROD3" localSheetId="21">#REF!</definedName>
    <definedName name="EMPROD3" localSheetId="34">#REF!</definedName>
    <definedName name="EMPROD3" localSheetId="25">#REF!</definedName>
    <definedName name="EMPROD3" localSheetId="26">#REF!</definedName>
    <definedName name="EMPROD3" localSheetId="27">#REF!</definedName>
    <definedName name="EMPROD3" localSheetId="28">#REF!</definedName>
    <definedName name="EMPROD3" localSheetId="29">#REF!</definedName>
    <definedName name="EMPROD3" localSheetId="30">#REF!</definedName>
    <definedName name="EMPROD3" localSheetId="31">#REF!</definedName>
    <definedName name="EMPROD3" localSheetId="33">#REF!</definedName>
    <definedName name="EMPROD3" localSheetId="37">#REF!</definedName>
    <definedName name="EMPROD3" localSheetId="38">#REF!</definedName>
    <definedName name="EMPROD3" localSheetId="39">#REF!</definedName>
    <definedName name="EMPROD3" localSheetId="40">#REF!</definedName>
    <definedName name="EMPROD3" localSheetId="41">#REF!</definedName>
    <definedName name="EMPROD3" localSheetId="42">#REF!</definedName>
    <definedName name="EMPROD3" localSheetId="44">#REF!</definedName>
    <definedName name="EMPROD3" localSheetId="46">#REF!</definedName>
    <definedName name="EMPROD3" localSheetId="47">#REF!</definedName>
    <definedName name="EMPROD3" localSheetId="48">#REF!</definedName>
    <definedName name="EMPROD3" localSheetId="49">#REF!</definedName>
    <definedName name="EMPROD3" localSheetId="50">#REF!</definedName>
    <definedName name="EMPROD3" localSheetId="51">#REF!</definedName>
    <definedName name="EMPROD3" localSheetId="52">#REF!</definedName>
    <definedName name="EMPROD3" localSheetId="53">#REF!</definedName>
    <definedName name="EMPROD3" localSheetId="54">#REF!</definedName>
    <definedName name="EMPROD3" localSheetId="59">#REF!</definedName>
    <definedName name="EMPROD3" localSheetId="23">#REF!</definedName>
    <definedName name="EMPROD3" localSheetId="0">#REF!</definedName>
    <definedName name="EMPROD3">#REF!</definedName>
    <definedName name="ETHJTYKY8O" localSheetId="2">#REF!</definedName>
    <definedName name="ETHJTYKY8O" localSheetId="21">#REF!</definedName>
    <definedName name="ETHJTYKY8O" localSheetId="34">#REF!</definedName>
    <definedName name="ETHJTYKY8O" localSheetId="25">#REF!</definedName>
    <definedName name="ETHJTYKY8O" localSheetId="26">#REF!</definedName>
    <definedName name="ETHJTYKY8O" localSheetId="27">#REF!</definedName>
    <definedName name="ETHJTYKY8O" localSheetId="28">#REF!</definedName>
    <definedName name="ETHJTYKY8O" localSheetId="29">#REF!</definedName>
    <definedName name="ETHJTYKY8O" localSheetId="30">#REF!</definedName>
    <definedName name="ETHJTYKY8O" localSheetId="31">#REF!</definedName>
    <definedName name="ETHJTYKY8O" localSheetId="33">#REF!</definedName>
    <definedName name="ETHJTYKY8O" localSheetId="37">#REF!</definedName>
    <definedName name="ETHJTYKY8O" localSheetId="38">#REF!</definedName>
    <definedName name="ETHJTYKY8O" localSheetId="39">#REF!</definedName>
    <definedName name="ETHJTYKY8O" localSheetId="40">#REF!</definedName>
    <definedName name="ETHJTYKY8O" localSheetId="41">#REF!</definedName>
    <definedName name="ETHJTYKY8O" localSheetId="42">#REF!</definedName>
    <definedName name="ETHJTYKY8O" localSheetId="44">#REF!</definedName>
    <definedName name="ETHJTYKY8O" localSheetId="46">#REF!</definedName>
    <definedName name="ETHJTYKY8O" localSheetId="47">#REF!</definedName>
    <definedName name="ETHJTYKY8O" localSheetId="48">#REF!</definedName>
    <definedName name="ETHJTYKY8O" localSheetId="49">#REF!</definedName>
    <definedName name="ETHJTYKY8O" localSheetId="50">#REF!</definedName>
    <definedName name="ETHJTYKY8O" localSheetId="51">#REF!</definedName>
    <definedName name="ETHJTYKY8O" localSheetId="52">#REF!</definedName>
    <definedName name="ETHJTYKY8O" localSheetId="53">#REF!</definedName>
    <definedName name="ETHJTYKY8O" localSheetId="54">#REF!</definedName>
    <definedName name="ETHJTYKY8O" localSheetId="59">#REF!</definedName>
    <definedName name="ETHJTYKY8O">#REF!</definedName>
    <definedName name="Europa" localSheetId="2">#REF!</definedName>
    <definedName name="Europa" localSheetId="21">#REF!</definedName>
    <definedName name="Europa" localSheetId="34">#REF!</definedName>
    <definedName name="Europa" localSheetId="25">#REF!</definedName>
    <definedName name="Europa" localSheetId="26">#REF!</definedName>
    <definedName name="Europa" localSheetId="27">#REF!</definedName>
    <definedName name="Europa" localSheetId="28">#REF!</definedName>
    <definedName name="Europa" localSheetId="29">#REF!</definedName>
    <definedName name="Europa" localSheetId="30">#REF!</definedName>
    <definedName name="Europa" localSheetId="31">#REF!</definedName>
    <definedName name="Europa" localSheetId="33">#REF!</definedName>
    <definedName name="Europa" localSheetId="37">#REF!</definedName>
    <definedName name="Europa" localSheetId="38">#REF!</definedName>
    <definedName name="Europa" localSheetId="39">#REF!</definedName>
    <definedName name="Europa" localSheetId="40">#REF!</definedName>
    <definedName name="Europa" localSheetId="41">#REF!</definedName>
    <definedName name="Europa" localSheetId="42">#REF!</definedName>
    <definedName name="Europa" localSheetId="44">#REF!</definedName>
    <definedName name="Europa" localSheetId="46">#REF!</definedName>
    <definedName name="Europa" localSheetId="47">#REF!</definedName>
    <definedName name="Europa" localSheetId="48">#REF!</definedName>
    <definedName name="Europa" localSheetId="49">#REF!</definedName>
    <definedName name="Europa" localSheetId="50">#REF!</definedName>
    <definedName name="Europa" localSheetId="51">#REF!</definedName>
    <definedName name="Europa" localSheetId="52">#REF!</definedName>
    <definedName name="Europa" localSheetId="53">#REF!</definedName>
    <definedName name="Europa" localSheetId="54">#REF!</definedName>
    <definedName name="Europa" localSheetId="59">#REF!</definedName>
    <definedName name="Europa" localSheetId="23">#REF!</definedName>
    <definedName name="Europa" localSheetId="0">#REF!</definedName>
    <definedName name="Europa">#REF!</definedName>
    <definedName name="EXCHANGE" localSheetId="2">#REF!</definedName>
    <definedName name="EXCHANGE" localSheetId="21">#REF!</definedName>
    <definedName name="EXCHANGE" localSheetId="34">#REF!</definedName>
    <definedName name="EXCHANGE" localSheetId="25">#REF!</definedName>
    <definedName name="EXCHANGE" localSheetId="26">#REF!</definedName>
    <definedName name="EXCHANGE" localSheetId="27">#REF!</definedName>
    <definedName name="EXCHANGE" localSheetId="28">#REF!</definedName>
    <definedName name="EXCHANGE" localSheetId="29">#REF!</definedName>
    <definedName name="EXCHANGE" localSheetId="30">#REF!</definedName>
    <definedName name="EXCHANGE" localSheetId="31">#REF!</definedName>
    <definedName name="EXCHANGE" localSheetId="33">#REF!</definedName>
    <definedName name="EXCHANGE" localSheetId="37">#REF!</definedName>
    <definedName name="EXCHANGE" localSheetId="38">#REF!</definedName>
    <definedName name="EXCHANGE" localSheetId="39">#REF!</definedName>
    <definedName name="EXCHANGE" localSheetId="40">#REF!</definedName>
    <definedName name="EXCHANGE" localSheetId="41">#REF!</definedName>
    <definedName name="EXCHANGE" localSheetId="42">#REF!</definedName>
    <definedName name="EXCHANGE" localSheetId="44">#REF!</definedName>
    <definedName name="EXCHANGE" localSheetId="46">#REF!</definedName>
    <definedName name="EXCHANGE" localSheetId="47">#REF!</definedName>
    <definedName name="EXCHANGE" localSheetId="48">#REF!</definedName>
    <definedName name="EXCHANGE" localSheetId="49">#REF!</definedName>
    <definedName name="EXCHANGE" localSheetId="50">#REF!</definedName>
    <definedName name="EXCHANGE" localSheetId="51">#REF!</definedName>
    <definedName name="EXCHANGE" localSheetId="52">#REF!</definedName>
    <definedName name="EXCHANGE" localSheetId="53">#REF!</definedName>
    <definedName name="EXCHANGE" localSheetId="54">#REF!</definedName>
    <definedName name="EXCHANGE" localSheetId="59">#REF!</definedName>
    <definedName name="EXCHANGE" localSheetId="23">#REF!</definedName>
    <definedName name="EXCHANGE" localSheetId="0">#REF!</definedName>
    <definedName name="EXCHANGE">#REF!</definedName>
    <definedName name="EXP__WLT" localSheetId="2">#REF!</definedName>
    <definedName name="EXP__WLT" localSheetId="21">#REF!</definedName>
    <definedName name="EXP__WLT" localSheetId="34">#REF!</definedName>
    <definedName name="EXP__WLT" localSheetId="25">#REF!</definedName>
    <definedName name="EXP__WLT" localSheetId="26">#REF!</definedName>
    <definedName name="EXP__WLT" localSheetId="27">#REF!</definedName>
    <definedName name="EXP__WLT" localSheetId="28">#REF!</definedName>
    <definedName name="EXP__WLT" localSheetId="29">#REF!</definedName>
    <definedName name="EXP__WLT" localSheetId="30">#REF!</definedName>
    <definedName name="EXP__WLT" localSheetId="31">#REF!</definedName>
    <definedName name="EXP__WLT" localSheetId="33">#REF!</definedName>
    <definedName name="EXP__WLT" localSheetId="37">#REF!</definedName>
    <definedName name="EXP__WLT" localSheetId="38">#REF!</definedName>
    <definedName name="EXP__WLT" localSheetId="39">#REF!</definedName>
    <definedName name="EXP__WLT" localSheetId="40">#REF!</definedName>
    <definedName name="EXP__WLT" localSheetId="41">#REF!</definedName>
    <definedName name="EXP__WLT" localSheetId="42">#REF!</definedName>
    <definedName name="EXP__WLT" localSheetId="44">#REF!</definedName>
    <definedName name="EXP__WLT" localSheetId="46">#REF!</definedName>
    <definedName name="EXP__WLT" localSheetId="47">#REF!</definedName>
    <definedName name="EXP__WLT" localSheetId="48">#REF!</definedName>
    <definedName name="EXP__WLT" localSheetId="49">#REF!</definedName>
    <definedName name="EXP__WLT" localSheetId="50">#REF!</definedName>
    <definedName name="EXP__WLT" localSheetId="51">#REF!</definedName>
    <definedName name="EXP__WLT" localSheetId="52">#REF!</definedName>
    <definedName name="EXP__WLT" localSheetId="53">#REF!</definedName>
    <definedName name="EXP__WLT" localSheetId="54">#REF!</definedName>
    <definedName name="EXP__WLT" localSheetId="59">#REF!</definedName>
    <definedName name="EXP__WLT" localSheetId="23">#REF!</definedName>
    <definedName name="EXP__WLT" localSheetId="0">#REF!</definedName>
    <definedName name="EXP__WLT">#REF!</definedName>
    <definedName name="EXP_REG" localSheetId="2">#REF!</definedName>
    <definedName name="EXP_REG" localSheetId="21">#REF!</definedName>
    <definedName name="EXP_REG" localSheetId="34">#REF!</definedName>
    <definedName name="EXP_REG" localSheetId="25">#REF!</definedName>
    <definedName name="EXP_REG" localSheetId="26">#REF!</definedName>
    <definedName name="EXP_REG" localSheetId="27">#REF!</definedName>
    <definedName name="EXP_REG" localSheetId="28">#REF!</definedName>
    <definedName name="EXP_REG" localSheetId="29">#REF!</definedName>
    <definedName name="EXP_REG" localSheetId="30">#REF!</definedName>
    <definedName name="EXP_REG" localSheetId="31">#REF!</definedName>
    <definedName name="EXP_REG" localSheetId="33">#REF!</definedName>
    <definedName name="EXP_REG" localSheetId="37">#REF!</definedName>
    <definedName name="EXP_REG" localSheetId="38">#REF!</definedName>
    <definedName name="EXP_REG" localSheetId="39">#REF!</definedName>
    <definedName name="EXP_REG" localSheetId="40">#REF!</definedName>
    <definedName name="EXP_REG" localSheetId="41">#REF!</definedName>
    <definedName name="EXP_REG" localSheetId="42">#REF!</definedName>
    <definedName name="EXP_REG" localSheetId="44">#REF!</definedName>
    <definedName name="EXP_REG" localSheetId="46">#REF!</definedName>
    <definedName name="EXP_REG" localSheetId="47">#REF!</definedName>
    <definedName name="EXP_REG" localSheetId="48">#REF!</definedName>
    <definedName name="EXP_REG" localSheetId="49">#REF!</definedName>
    <definedName name="EXP_REG" localSheetId="50">#REF!</definedName>
    <definedName name="EXP_REG" localSheetId="51">#REF!</definedName>
    <definedName name="EXP_REG" localSheetId="52">#REF!</definedName>
    <definedName name="EXP_REG" localSheetId="53">#REF!</definedName>
    <definedName name="EXP_REG" localSheetId="54">#REF!</definedName>
    <definedName name="EXP_REG" localSheetId="59">#REF!</definedName>
    <definedName name="EXP_REG" localSheetId="23">#REF!</definedName>
    <definedName name="EXP_REG" localSheetId="0">#REF!</definedName>
    <definedName name="EXP_REG">#REF!</definedName>
    <definedName name="EXP_WLT" localSheetId="2">#REF!</definedName>
    <definedName name="EXP_WLT" localSheetId="21">#REF!</definedName>
    <definedName name="EXP_WLT" localSheetId="34">#REF!</definedName>
    <definedName name="EXP_WLT" localSheetId="25">#REF!</definedName>
    <definedName name="EXP_WLT" localSheetId="26">#REF!</definedName>
    <definedName name="EXP_WLT" localSheetId="27">#REF!</definedName>
    <definedName name="EXP_WLT" localSheetId="28">#REF!</definedName>
    <definedName name="EXP_WLT" localSheetId="29">#REF!</definedName>
    <definedName name="EXP_WLT" localSheetId="30">#REF!</definedName>
    <definedName name="EXP_WLT" localSheetId="31">#REF!</definedName>
    <definedName name="EXP_WLT" localSheetId="33">#REF!</definedName>
    <definedName name="EXP_WLT" localSheetId="37">#REF!</definedName>
    <definedName name="EXP_WLT" localSheetId="38">#REF!</definedName>
    <definedName name="EXP_WLT" localSheetId="39">#REF!</definedName>
    <definedName name="EXP_WLT" localSheetId="40">#REF!</definedName>
    <definedName name="EXP_WLT" localSheetId="41">#REF!</definedName>
    <definedName name="EXP_WLT" localSheetId="42">#REF!</definedName>
    <definedName name="EXP_WLT" localSheetId="44">#REF!</definedName>
    <definedName name="EXP_WLT" localSheetId="46">#REF!</definedName>
    <definedName name="EXP_WLT" localSheetId="47">#REF!</definedName>
    <definedName name="EXP_WLT" localSheetId="48">#REF!</definedName>
    <definedName name="EXP_WLT" localSheetId="49">#REF!</definedName>
    <definedName name="EXP_WLT" localSheetId="50">#REF!</definedName>
    <definedName name="EXP_WLT" localSheetId="51">#REF!</definedName>
    <definedName name="EXP_WLT" localSheetId="52">#REF!</definedName>
    <definedName name="EXP_WLT" localSheetId="53">#REF!</definedName>
    <definedName name="EXP_WLT" localSheetId="54">#REF!</definedName>
    <definedName name="EXP_WLT" localSheetId="59">#REF!</definedName>
    <definedName name="EXP_WLT" localSheetId="23">#REF!</definedName>
    <definedName name="EXP_WLT" localSheetId="0">#REF!</definedName>
    <definedName name="EXP_WLT">#REF!</definedName>
    <definedName name="EYERD" localSheetId="2">#REF!</definedName>
    <definedName name="EYERD" localSheetId="12">#REF!</definedName>
    <definedName name="EYERD" localSheetId="21">#REF!</definedName>
    <definedName name="EYERD" localSheetId="34">#REF!</definedName>
    <definedName name="EYERD" localSheetId="25">#REF!</definedName>
    <definedName name="EYERD" localSheetId="26">#REF!</definedName>
    <definedName name="EYERD" localSheetId="27">#REF!</definedName>
    <definedName name="EYERD" localSheetId="28">#REF!</definedName>
    <definedName name="EYERD" localSheetId="29">#REF!</definedName>
    <definedName name="EYERD" localSheetId="30">#REF!</definedName>
    <definedName name="EYERD" localSheetId="31">#REF!</definedName>
    <definedName name="EYERD" localSheetId="32">#REF!</definedName>
    <definedName name="EYERD" localSheetId="33">#REF!</definedName>
    <definedName name="EYERD" localSheetId="43">#REF!</definedName>
    <definedName name="EYERD" localSheetId="37">#REF!</definedName>
    <definedName name="EYERD" localSheetId="38">#REF!</definedName>
    <definedName name="EYERD" localSheetId="39">#REF!</definedName>
    <definedName name="EYERD" localSheetId="40">#REF!</definedName>
    <definedName name="EYERD" localSheetId="41">#REF!</definedName>
    <definedName name="EYERD" localSheetId="42">#REF!</definedName>
    <definedName name="EYERD" localSheetId="44">#REF!</definedName>
    <definedName name="EYERD" localSheetId="46">#REF!</definedName>
    <definedName name="EYERD" localSheetId="47">#REF!</definedName>
    <definedName name="EYERD" localSheetId="48">#REF!</definedName>
    <definedName name="EYERD" localSheetId="49">#REF!</definedName>
    <definedName name="EYERD" localSheetId="50">#REF!</definedName>
    <definedName name="EYERD" localSheetId="51">#REF!</definedName>
    <definedName name="EYERD" localSheetId="52">#REF!</definedName>
    <definedName name="EYERD" localSheetId="53">#REF!</definedName>
    <definedName name="EYERD" localSheetId="54">#REF!</definedName>
    <definedName name="EYERD" localSheetId="58">#REF!</definedName>
    <definedName name="EYERD" localSheetId="59">#REF!</definedName>
    <definedName name="EYERD" localSheetId="23">#REF!</definedName>
    <definedName name="EYERD" localSheetId="0">#REF!</definedName>
    <definedName name="EYERD">#REF!</definedName>
    <definedName name="EYERU" localSheetId="2">#REF!</definedName>
    <definedName name="EYERU" localSheetId="12">#REF!</definedName>
    <definedName name="EYERU" localSheetId="21">#REF!</definedName>
    <definedName name="EYERU" localSheetId="34">#REF!</definedName>
    <definedName name="EYERU" localSheetId="25">#REF!</definedName>
    <definedName name="EYERU" localSheetId="26">#REF!</definedName>
    <definedName name="EYERU" localSheetId="27">#REF!</definedName>
    <definedName name="EYERU" localSheetId="28">#REF!</definedName>
    <definedName name="EYERU" localSheetId="29">#REF!</definedName>
    <definedName name="EYERU" localSheetId="30">#REF!</definedName>
    <definedName name="EYERU" localSheetId="31">#REF!</definedName>
    <definedName name="EYERU" localSheetId="32">#REF!</definedName>
    <definedName name="EYERU" localSheetId="33">#REF!</definedName>
    <definedName name="EYERU" localSheetId="43">#REF!</definedName>
    <definedName name="EYERU" localSheetId="37">#REF!</definedName>
    <definedName name="EYERU" localSheetId="38">#REF!</definedName>
    <definedName name="EYERU" localSheetId="39">#REF!</definedName>
    <definedName name="EYERU" localSheetId="40">#REF!</definedName>
    <definedName name="EYERU" localSheetId="41">#REF!</definedName>
    <definedName name="EYERU" localSheetId="42">#REF!</definedName>
    <definedName name="EYERU" localSheetId="44">#REF!</definedName>
    <definedName name="EYERU" localSheetId="46">#REF!</definedName>
    <definedName name="EYERU" localSheetId="47">#REF!</definedName>
    <definedName name="EYERU" localSheetId="48">#REF!</definedName>
    <definedName name="EYERU" localSheetId="49">#REF!</definedName>
    <definedName name="EYERU" localSheetId="50">#REF!</definedName>
    <definedName name="EYERU" localSheetId="51">#REF!</definedName>
    <definedName name="EYERU" localSheetId="52">#REF!</definedName>
    <definedName name="EYERU" localSheetId="53">#REF!</definedName>
    <definedName name="EYERU" localSheetId="54">#REF!</definedName>
    <definedName name="EYERU" localSheetId="58">#REF!</definedName>
    <definedName name="EYERU" localSheetId="59">#REF!</definedName>
    <definedName name="EYERU" localSheetId="23">#REF!</definedName>
    <definedName name="EYERU" localSheetId="0">#REF!</definedName>
    <definedName name="EYERU">#REF!</definedName>
    <definedName name="FeriTable1" localSheetId="2">#REF!</definedName>
    <definedName name="FeriTable1" localSheetId="12">'Chart 2-2'!$E$9:$S$22</definedName>
    <definedName name="FeriTable1" localSheetId="18">'Chart 2-8'!$E$4:$J$27</definedName>
    <definedName name="FeriTable1" localSheetId="21">#REF!</definedName>
    <definedName name="FeriTable1" localSheetId="20">'Chart 3-1'!$C$9:$AV$89</definedName>
    <definedName name="FeriTable1" localSheetId="34">#REF!</definedName>
    <definedName name="FeriTable1" localSheetId="25">#REF!</definedName>
    <definedName name="FeriTable1" localSheetId="26">#REF!</definedName>
    <definedName name="FeriTable1" localSheetId="27">#REF!</definedName>
    <definedName name="FeriTable1" localSheetId="28">#REF!</definedName>
    <definedName name="FeriTable1" localSheetId="29">#REF!</definedName>
    <definedName name="FeriTable1" localSheetId="30">#REF!</definedName>
    <definedName name="FeriTable1" localSheetId="31">#REF!</definedName>
    <definedName name="FeriTable1" localSheetId="32">#REF!</definedName>
    <definedName name="FeriTable1" localSheetId="33">#REF!</definedName>
    <definedName name="FeriTable1" localSheetId="24">'Chart 4-Contribution'!$C$9:$AV$89</definedName>
    <definedName name="FeriTable1" localSheetId="43">#REF!</definedName>
    <definedName name="FeriTable1" localSheetId="37">#REF!</definedName>
    <definedName name="FeriTable1" localSheetId="38">#REF!</definedName>
    <definedName name="FeriTable1" localSheetId="39">#REF!</definedName>
    <definedName name="FeriTable1" localSheetId="40">#REF!</definedName>
    <definedName name="FeriTable1" localSheetId="41">#REF!</definedName>
    <definedName name="FeriTable1" localSheetId="42">#REF!</definedName>
    <definedName name="FeriTable1" localSheetId="44">#REF!</definedName>
    <definedName name="FeriTable1" localSheetId="35">'Chart 5-Energy'!$C$9:$AN$89</definedName>
    <definedName name="FeriTable1" localSheetId="46">#REF!</definedName>
    <definedName name="FeriTable1" localSheetId="47">#REF!</definedName>
    <definedName name="FeriTable1" localSheetId="48">#REF!</definedName>
    <definedName name="FeriTable1" localSheetId="49">#REF!</definedName>
    <definedName name="FeriTable1" localSheetId="50">#REF!</definedName>
    <definedName name="FeriTable1" localSheetId="51">#REF!</definedName>
    <definedName name="FeriTable1" localSheetId="52">#REF!</definedName>
    <definedName name="FeriTable1" localSheetId="53">#REF!</definedName>
    <definedName name="FeriTable1" localSheetId="54">#REF!</definedName>
    <definedName name="FeriTable1" localSheetId="45">'Chart 6-Investment'!$C$9:$E$89</definedName>
    <definedName name="FeriTable1" localSheetId="58">#REF!</definedName>
    <definedName name="FeriTable1" localSheetId="59">#REF!</definedName>
    <definedName name="FeriTable1" localSheetId="55">'Chart 7-Environmental Perfo'!$C$9:$E$89</definedName>
    <definedName name="FeriTable1" localSheetId="23">#REF!</definedName>
    <definedName name="FeriTable1" localSheetId="0">#REF!</definedName>
    <definedName name="FeriTable1">#REF!</definedName>
    <definedName name="FeriTable10" localSheetId="2">#REF!</definedName>
    <definedName name="FeriTable10" localSheetId="15">#REF!</definedName>
    <definedName name="FeriTable10" localSheetId="12">#REF!</definedName>
    <definedName name="FeriTable10" localSheetId="21">#REF!</definedName>
    <definedName name="FeriTable10" localSheetId="34">#REF!</definedName>
    <definedName name="FeriTable10" localSheetId="25">#REF!</definedName>
    <definedName name="FeriTable10" localSheetId="26">#REF!</definedName>
    <definedName name="FeriTable10" localSheetId="27">#REF!</definedName>
    <definedName name="FeriTable10" localSheetId="28">#REF!</definedName>
    <definedName name="FeriTable10" localSheetId="29">#REF!</definedName>
    <definedName name="FeriTable10" localSheetId="30">#REF!</definedName>
    <definedName name="FeriTable10" localSheetId="31">#REF!</definedName>
    <definedName name="FeriTable10" localSheetId="33">#REF!</definedName>
    <definedName name="FeriTable10" localSheetId="43">#REF!</definedName>
    <definedName name="FeriTable10" localSheetId="37">#REF!</definedName>
    <definedName name="FeriTable10" localSheetId="38">#REF!</definedName>
    <definedName name="FeriTable10" localSheetId="39">#REF!</definedName>
    <definedName name="FeriTable10" localSheetId="40">#REF!</definedName>
    <definedName name="FeriTable10" localSheetId="41">#REF!</definedName>
    <definedName name="FeriTable10" localSheetId="42">#REF!</definedName>
    <definedName name="FeriTable10" localSheetId="44">#REF!</definedName>
    <definedName name="FeriTable10" localSheetId="46">#REF!</definedName>
    <definedName name="FeriTable10" localSheetId="47">#REF!</definedName>
    <definedName name="FeriTable10" localSheetId="48">#REF!</definedName>
    <definedName name="FeriTable10" localSheetId="49">#REF!</definedName>
    <definedName name="FeriTable10" localSheetId="50">#REF!</definedName>
    <definedName name="FeriTable10" localSheetId="51">#REF!</definedName>
    <definedName name="FeriTable10" localSheetId="52">#REF!</definedName>
    <definedName name="FeriTable10" localSheetId="53">#REF!</definedName>
    <definedName name="FeriTable10" localSheetId="54">#REF!</definedName>
    <definedName name="FeriTable10" localSheetId="59">#REF!</definedName>
    <definedName name="FeriTable10" localSheetId="23">#REF!</definedName>
    <definedName name="FeriTable10" localSheetId="0">#REF!</definedName>
    <definedName name="FeriTable10">#REF!</definedName>
    <definedName name="FeriTable100" localSheetId="21">#REF!</definedName>
    <definedName name="FeriTable100" localSheetId="43">#REF!</definedName>
    <definedName name="FeriTable100" localSheetId="37">#REF!</definedName>
    <definedName name="FeriTable100" localSheetId="38">#REF!</definedName>
    <definedName name="FeriTable100" localSheetId="39">#REF!</definedName>
    <definedName name="FeriTable100" localSheetId="40">#REF!</definedName>
    <definedName name="FeriTable100" localSheetId="41">#REF!</definedName>
    <definedName name="FeriTable100" localSheetId="42">#REF!</definedName>
    <definedName name="FeriTable100" localSheetId="44">#REF!</definedName>
    <definedName name="FeriTable100" localSheetId="59">#REF!</definedName>
    <definedName name="FeriTable100">#REF!</definedName>
    <definedName name="FeriTable101" localSheetId="21">#REF!</definedName>
    <definedName name="FeriTable101" localSheetId="37">#REF!</definedName>
    <definedName name="FeriTable101" localSheetId="38">#REF!</definedName>
    <definedName name="FeriTable101" localSheetId="39">#REF!</definedName>
    <definedName name="FeriTable101" localSheetId="40">#REF!</definedName>
    <definedName name="FeriTable101" localSheetId="41">#REF!</definedName>
    <definedName name="FeriTable101" localSheetId="42">#REF!</definedName>
    <definedName name="FeriTable101" localSheetId="44">#REF!</definedName>
    <definedName name="FeriTable101" localSheetId="59">#REF!</definedName>
    <definedName name="FeriTable101">#REF!</definedName>
    <definedName name="FeriTable102" localSheetId="21">#REF!</definedName>
    <definedName name="FeriTable102" localSheetId="37">#REF!</definedName>
    <definedName name="FeriTable102" localSheetId="38">#REF!</definedName>
    <definedName name="FeriTable102" localSheetId="39">#REF!</definedName>
    <definedName name="FeriTable102" localSheetId="40">#REF!</definedName>
    <definedName name="FeriTable102" localSheetId="41">#REF!</definedName>
    <definedName name="FeriTable102" localSheetId="42">#REF!</definedName>
    <definedName name="FeriTable102" localSheetId="44">#REF!</definedName>
    <definedName name="FeriTable102" localSheetId="59">#REF!</definedName>
    <definedName name="FeriTable102">#REF!</definedName>
    <definedName name="FeriTable103" localSheetId="21">#REF!</definedName>
    <definedName name="FeriTable103" localSheetId="37">#REF!</definedName>
    <definedName name="FeriTable103" localSheetId="38">#REF!</definedName>
    <definedName name="FeriTable103" localSheetId="39">#REF!</definedName>
    <definedName name="FeriTable103" localSheetId="40">#REF!</definedName>
    <definedName name="FeriTable103" localSheetId="41">#REF!</definedName>
    <definedName name="FeriTable103" localSheetId="42">#REF!</definedName>
    <definedName name="FeriTable103" localSheetId="44">#REF!</definedName>
    <definedName name="FeriTable103" localSheetId="59">#REF!</definedName>
    <definedName name="FeriTable103">#REF!</definedName>
    <definedName name="FeriTable104" localSheetId="21">#REF!</definedName>
    <definedName name="FeriTable104">#REF!</definedName>
    <definedName name="FeriTable105" localSheetId="21">#REF!</definedName>
    <definedName name="FeriTable105">#REF!</definedName>
    <definedName name="FeriTable106" localSheetId="21">#REF!</definedName>
    <definedName name="FeriTable106" localSheetId="37">#REF!</definedName>
    <definedName name="FeriTable106" localSheetId="38">#REF!</definedName>
    <definedName name="FeriTable106" localSheetId="39">#REF!</definedName>
    <definedName name="FeriTable106" localSheetId="40">#REF!</definedName>
    <definedName name="FeriTable106" localSheetId="41">#REF!</definedName>
    <definedName name="FeriTable106" localSheetId="42">#REF!</definedName>
    <definedName name="FeriTable106" localSheetId="44">#REF!</definedName>
    <definedName name="FeriTable106" localSheetId="59">#REF!</definedName>
    <definedName name="FeriTable106">#REF!</definedName>
    <definedName name="FeriTable107" localSheetId="21">#REF!</definedName>
    <definedName name="FeriTable107" localSheetId="37">#REF!</definedName>
    <definedName name="FeriTable107" localSheetId="38">#REF!</definedName>
    <definedName name="FeriTable107" localSheetId="39">#REF!</definedName>
    <definedName name="FeriTable107" localSheetId="40">#REF!</definedName>
    <definedName name="FeriTable107" localSheetId="41">#REF!</definedName>
    <definedName name="FeriTable107" localSheetId="42">#REF!</definedName>
    <definedName name="FeriTable107" localSheetId="44">#REF!</definedName>
    <definedName name="FeriTable107" localSheetId="59">#REF!</definedName>
    <definedName name="FeriTable107">#REF!</definedName>
    <definedName name="FeriTable108" localSheetId="21">#REF!</definedName>
    <definedName name="FeriTable108" localSheetId="37">#REF!</definedName>
    <definedName name="FeriTable108" localSheetId="38">#REF!</definedName>
    <definedName name="FeriTable108" localSheetId="39">#REF!</definedName>
    <definedName name="FeriTable108" localSheetId="40">#REF!</definedName>
    <definedName name="FeriTable108" localSheetId="41">#REF!</definedName>
    <definedName name="FeriTable108" localSheetId="42">#REF!</definedName>
    <definedName name="FeriTable108" localSheetId="44">#REF!</definedName>
    <definedName name="FeriTable108" localSheetId="59">#REF!</definedName>
    <definedName name="FeriTable108">#REF!</definedName>
    <definedName name="FeriTable109" localSheetId="21">#REF!</definedName>
    <definedName name="FeriTable109" localSheetId="37">#REF!</definedName>
    <definedName name="FeriTable109" localSheetId="38">#REF!</definedName>
    <definedName name="FeriTable109" localSheetId="39">#REF!</definedName>
    <definedName name="FeriTable109" localSheetId="40">#REF!</definedName>
    <definedName name="FeriTable109" localSheetId="41">#REF!</definedName>
    <definedName name="FeriTable109" localSheetId="42">#REF!</definedName>
    <definedName name="FeriTable109" localSheetId="44">#REF!</definedName>
    <definedName name="FeriTable109" localSheetId="59">#REF!</definedName>
    <definedName name="FeriTable109">#REF!</definedName>
    <definedName name="FeriTable11" localSheetId="2">#REF!</definedName>
    <definedName name="FeriTable11" localSheetId="21">#REF!</definedName>
    <definedName name="FeriTable11" localSheetId="34">#REF!</definedName>
    <definedName name="FeriTable11" localSheetId="25">#REF!</definedName>
    <definedName name="FeriTable11" localSheetId="26">#REF!</definedName>
    <definedName name="FeriTable11" localSheetId="27">#REF!</definedName>
    <definedName name="FeriTable11" localSheetId="28">#REF!</definedName>
    <definedName name="FeriTable11" localSheetId="29">#REF!</definedName>
    <definedName name="FeriTable11" localSheetId="30">#REF!</definedName>
    <definedName name="FeriTable11" localSheetId="31">#REF!</definedName>
    <definedName name="FeriTable11" localSheetId="33">#REF!</definedName>
    <definedName name="FeriTable11" localSheetId="37">#REF!</definedName>
    <definedName name="FeriTable11" localSheetId="38">#REF!</definedName>
    <definedName name="FeriTable11" localSheetId="39">#REF!</definedName>
    <definedName name="FeriTable11" localSheetId="40">#REF!</definedName>
    <definedName name="FeriTable11" localSheetId="41">#REF!</definedName>
    <definedName name="FeriTable11" localSheetId="42">#REF!</definedName>
    <definedName name="FeriTable11" localSheetId="44">#REF!</definedName>
    <definedName name="FeriTable11" localSheetId="46">#REF!</definedName>
    <definedName name="FeriTable11" localSheetId="47">#REF!</definedName>
    <definedName name="FeriTable11" localSheetId="48">#REF!</definedName>
    <definedName name="FeriTable11" localSheetId="49">#REF!</definedName>
    <definedName name="FeriTable11" localSheetId="50">#REF!</definedName>
    <definedName name="FeriTable11" localSheetId="51">#REF!</definedName>
    <definedName name="FeriTable11" localSheetId="52">#REF!</definedName>
    <definedName name="FeriTable11" localSheetId="53">#REF!</definedName>
    <definedName name="FeriTable11" localSheetId="54">#REF!</definedName>
    <definedName name="FeriTable11" localSheetId="59">#REF!</definedName>
    <definedName name="FeriTable11" localSheetId="23">#REF!</definedName>
    <definedName name="FeriTable11" localSheetId="0">#REF!</definedName>
    <definedName name="FeriTable11">#REF!</definedName>
    <definedName name="FeriTable110" localSheetId="21">#REF!</definedName>
    <definedName name="FeriTable110" localSheetId="37">#REF!</definedName>
    <definedName name="FeriTable110" localSheetId="38">#REF!</definedName>
    <definedName name="FeriTable110" localSheetId="39">#REF!</definedName>
    <definedName name="FeriTable110" localSheetId="40">#REF!</definedName>
    <definedName name="FeriTable110" localSheetId="41">#REF!</definedName>
    <definedName name="FeriTable110" localSheetId="42">#REF!</definedName>
    <definedName name="FeriTable110" localSheetId="44">#REF!</definedName>
    <definedName name="FeriTable110" localSheetId="59">#REF!</definedName>
    <definedName name="FeriTable110">#REF!</definedName>
    <definedName name="FeriTable111" localSheetId="4">#REF!</definedName>
    <definedName name="FeriTable111" localSheetId="37">#REF!</definedName>
    <definedName name="FeriTable111" localSheetId="38">#REF!</definedName>
    <definedName name="FeriTable111" localSheetId="39">#REF!</definedName>
    <definedName name="FeriTable111" localSheetId="40">#REF!</definedName>
    <definedName name="FeriTable111" localSheetId="41">#REF!</definedName>
    <definedName name="FeriTable111" localSheetId="42">#REF!</definedName>
    <definedName name="FeriTable111" localSheetId="44">#REF!</definedName>
    <definedName name="FeriTable111" localSheetId="59">#REF!</definedName>
    <definedName name="FeriTable111">#REF!</definedName>
    <definedName name="FeriTable112" localSheetId="21">#REF!</definedName>
    <definedName name="FeriTable112" localSheetId="37">#REF!</definedName>
    <definedName name="FeriTable112" localSheetId="38">#REF!</definedName>
    <definedName name="FeriTable112" localSheetId="39">#REF!</definedName>
    <definedName name="FeriTable112" localSheetId="40">#REF!</definedName>
    <definedName name="FeriTable112" localSheetId="41">#REF!</definedName>
    <definedName name="FeriTable112" localSheetId="42">#REF!</definedName>
    <definedName name="FeriTable112" localSheetId="44">#REF!</definedName>
    <definedName name="FeriTable112" localSheetId="59">#REF!</definedName>
    <definedName name="FeriTable112">#REF!</definedName>
    <definedName name="FeriTable113" localSheetId="37">#REF!</definedName>
    <definedName name="FeriTable113" localSheetId="38">#REF!</definedName>
    <definedName name="FeriTable113" localSheetId="39">#REF!</definedName>
    <definedName name="FeriTable113" localSheetId="40">#REF!</definedName>
    <definedName name="FeriTable113" localSheetId="41">#REF!</definedName>
    <definedName name="FeriTable113" localSheetId="42">#REF!</definedName>
    <definedName name="FeriTable113" localSheetId="44">#REF!</definedName>
    <definedName name="FeriTable113" localSheetId="59">#REF!</definedName>
    <definedName name="FeriTable113">#REF!</definedName>
    <definedName name="FeriTable114" localSheetId="37">#REF!</definedName>
    <definedName name="FeriTable114" localSheetId="38">#REF!</definedName>
    <definedName name="FeriTable114" localSheetId="39">#REF!</definedName>
    <definedName name="FeriTable114" localSheetId="40">#REF!</definedName>
    <definedName name="FeriTable114" localSheetId="41">#REF!</definedName>
    <definedName name="FeriTable114" localSheetId="42">#REF!</definedName>
    <definedName name="FeriTable114" localSheetId="44">#REF!</definedName>
    <definedName name="FeriTable114" localSheetId="59">#REF!</definedName>
    <definedName name="FeriTable114">#REF!</definedName>
    <definedName name="FeriTable115">#REF!</definedName>
    <definedName name="FeriTable116">#REF!</definedName>
    <definedName name="FeriTable117">#REF!</definedName>
    <definedName name="FeriTable118" localSheetId="37">#REF!</definedName>
    <definedName name="FeriTable118" localSheetId="38">#REF!</definedName>
    <definedName name="FeriTable118" localSheetId="39">#REF!</definedName>
    <definedName name="FeriTable118" localSheetId="40">#REF!</definedName>
    <definedName name="FeriTable118" localSheetId="41">#REF!</definedName>
    <definedName name="FeriTable118" localSheetId="42">#REF!</definedName>
    <definedName name="FeriTable118" localSheetId="44">#REF!</definedName>
    <definedName name="FeriTable118" localSheetId="59">#REF!</definedName>
    <definedName name="FeriTable118">#REF!</definedName>
    <definedName name="FeriTable119" localSheetId="32">#REF!</definedName>
    <definedName name="FeriTable119" localSheetId="43">#REF!</definedName>
    <definedName name="FeriTable119" localSheetId="37">#REF!</definedName>
    <definedName name="FeriTable119" localSheetId="38">#REF!</definedName>
    <definedName name="FeriTable119" localSheetId="39">#REF!</definedName>
    <definedName name="FeriTable119" localSheetId="40">#REF!</definedName>
    <definedName name="FeriTable119" localSheetId="41">#REF!</definedName>
    <definedName name="FeriTable119" localSheetId="42">#REF!</definedName>
    <definedName name="FeriTable119" localSheetId="44">#REF!</definedName>
    <definedName name="FeriTable119" localSheetId="59">#REF!</definedName>
    <definedName name="FeriTable119" localSheetId="0">#REF!</definedName>
    <definedName name="FeriTable119">#REF!</definedName>
    <definedName name="FeriTable12" localSheetId="2">#REF!</definedName>
    <definedName name="FeriTable12" localSheetId="21">#REF!</definedName>
    <definedName name="FeriTable12" localSheetId="34">#REF!</definedName>
    <definedName name="FeriTable12" localSheetId="25">#REF!</definedName>
    <definedName name="FeriTable12" localSheetId="26">#REF!</definedName>
    <definedName name="FeriTable12" localSheetId="27">#REF!</definedName>
    <definedName name="FeriTable12" localSheetId="28">#REF!</definedName>
    <definedName name="FeriTable12" localSheetId="29">#REF!</definedName>
    <definedName name="FeriTable12" localSheetId="30">#REF!</definedName>
    <definedName name="FeriTable12" localSheetId="31">#REF!</definedName>
    <definedName name="FeriTable12" localSheetId="32">#REF!</definedName>
    <definedName name="FeriTable12" localSheetId="33">#REF!</definedName>
    <definedName name="FeriTable12" localSheetId="37">#REF!</definedName>
    <definedName name="FeriTable12" localSheetId="38">#REF!</definedName>
    <definedName name="FeriTable12" localSheetId="39">#REF!</definedName>
    <definedName name="FeriTable12" localSheetId="40">#REF!</definedName>
    <definedName name="FeriTable12" localSheetId="41">#REF!</definedName>
    <definedName name="FeriTable12" localSheetId="42">#REF!</definedName>
    <definedName name="FeriTable12" localSheetId="44">#REF!</definedName>
    <definedName name="FeriTable12" localSheetId="46">#REF!</definedName>
    <definedName name="FeriTable12" localSheetId="47">#REF!</definedName>
    <definedName name="FeriTable12" localSheetId="48">#REF!</definedName>
    <definedName name="FeriTable12" localSheetId="49">#REF!</definedName>
    <definedName name="FeriTable12" localSheetId="50">#REF!</definedName>
    <definedName name="FeriTable12" localSheetId="51">#REF!</definedName>
    <definedName name="FeriTable12" localSheetId="52">#REF!</definedName>
    <definedName name="FeriTable12" localSheetId="53">#REF!</definedName>
    <definedName name="FeriTable12" localSheetId="54">#REF!</definedName>
    <definedName name="FeriTable12" localSheetId="59">#REF!</definedName>
    <definedName name="FeriTable12" localSheetId="23">#REF!</definedName>
    <definedName name="FeriTable12" localSheetId="0">#REF!</definedName>
    <definedName name="FeriTable12">#REF!</definedName>
    <definedName name="FeriTable120" localSheetId="32">#REF!</definedName>
    <definedName name="FeriTable120" localSheetId="43">#REF!</definedName>
    <definedName name="FeriTable120" localSheetId="37">#REF!</definedName>
    <definedName name="FeriTable120" localSheetId="38">#REF!</definedName>
    <definedName name="FeriTable120" localSheetId="39">#REF!</definedName>
    <definedName name="FeriTable120" localSheetId="40">#REF!</definedName>
    <definedName name="FeriTable120" localSheetId="41">#REF!</definedName>
    <definedName name="FeriTable120" localSheetId="42">#REF!</definedName>
    <definedName name="FeriTable120" localSheetId="44">#REF!</definedName>
    <definedName name="FeriTable120" localSheetId="59">#REF!</definedName>
    <definedName name="FeriTable120" localSheetId="0">#REF!</definedName>
    <definedName name="FeriTable120">#REF!</definedName>
    <definedName name="FeriTable121" localSheetId="2">#REF!</definedName>
    <definedName name="FeriTable121" localSheetId="34">#REF!</definedName>
    <definedName name="FeriTable121" localSheetId="25">#REF!</definedName>
    <definedName name="FeriTable121" localSheetId="26">#REF!</definedName>
    <definedName name="FeriTable121" localSheetId="27">#REF!</definedName>
    <definedName name="FeriTable121" localSheetId="28">#REF!</definedName>
    <definedName name="FeriTable121" localSheetId="29">#REF!</definedName>
    <definedName name="FeriTable121" localSheetId="30">#REF!</definedName>
    <definedName name="FeriTable121" localSheetId="31">#REF!</definedName>
    <definedName name="FeriTable121" localSheetId="32">#REF!</definedName>
    <definedName name="FeriTable121" localSheetId="33">#REF!</definedName>
    <definedName name="FeriTable121" localSheetId="43">#REF!</definedName>
    <definedName name="FeriTable121" localSheetId="37">#REF!</definedName>
    <definedName name="FeriTable121" localSheetId="38">#REF!</definedName>
    <definedName name="FeriTable121" localSheetId="39">#REF!</definedName>
    <definedName name="FeriTable121" localSheetId="40">#REF!</definedName>
    <definedName name="FeriTable121" localSheetId="41">#REF!</definedName>
    <definedName name="FeriTable121" localSheetId="42">#REF!</definedName>
    <definedName name="FeriTable121" localSheetId="44">#REF!</definedName>
    <definedName name="FeriTable121" localSheetId="46">#REF!</definedName>
    <definedName name="FeriTable121" localSheetId="47">#REF!</definedName>
    <definedName name="FeriTable121" localSheetId="48">#REF!</definedName>
    <definedName name="FeriTable121" localSheetId="49">#REF!</definedName>
    <definedName name="FeriTable121" localSheetId="50">#REF!</definedName>
    <definedName name="FeriTable121" localSheetId="51">#REF!</definedName>
    <definedName name="FeriTable121" localSheetId="52">#REF!</definedName>
    <definedName name="FeriTable121" localSheetId="53">#REF!</definedName>
    <definedName name="FeriTable121" localSheetId="54">#REF!</definedName>
    <definedName name="FeriTable121" localSheetId="59">#REF!</definedName>
    <definedName name="FeriTable121">#REF!</definedName>
    <definedName name="FeriTable122" localSheetId="2">#REF!</definedName>
    <definedName name="FeriTable122" localSheetId="34">#REF!</definedName>
    <definedName name="FeriTable122" localSheetId="25">#REF!</definedName>
    <definedName name="FeriTable122" localSheetId="26">#REF!</definedName>
    <definedName name="FeriTable122" localSheetId="27">#REF!</definedName>
    <definedName name="FeriTable122" localSheetId="28">#REF!</definedName>
    <definedName name="FeriTable122" localSheetId="29">#REF!</definedName>
    <definedName name="FeriTable122" localSheetId="30">#REF!</definedName>
    <definedName name="FeriTable122" localSheetId="31">#REF!</definedName>
    <definedName name="FeriTable122" localSheetId="32">#REF!</definedName>
    <definedName name="FeriTable122" localSheetId="33">#REF!</definedName>
    <definedName name="FeriTable122" localSheetId="46">#REF!</definedName>
    <definedName name="FeriTable122" localSheetId="47">#REF!</definedName>
    <definedName name="FeriTable122" localSheetId="48">#REF!</definedName>
    <definedName name="FeriTable122" localSheetId="49">#REF!</definedName>
    <definedName name="FeriTable122" localSheetId="50">#REF!</definedName>
    <definedName name="FeriTable122" localSheetId="51">#REF!</definedName>
    <definedName name="FeriTable122" localSheetId="52">#REF!</definedName>
    <definedName name="FeriTable122" localSheetId="53">#REF!</definedName>
    <definedName name="FeriTable122" localSheetId="54">#REF!</definedName>
    <definedName name="FeriTable122">#REF!</definedName>
    <definedName name="FeriTable123">#REF!</definedName>
    <definedName name="FeriTable124" localSheetId="37">#REF!</definedName>
    <definedName name="FeriTable124" localSheetId="38">#REF!</definedName>
    <definedName name="FeriTable124" localSheetId="39">#REF!</definedName>
    <definedName name="FeriTable124" localSheetId="40">#REF!</definedName>
    <definedName name="FeriTable124" localSheetId="41">#REF!</definedName>
    <definedName name="FeriTable124" localSheetId="42">#REF!</definedName>
    <definedName name="FeriTable124" localSheetId="44">#REF!</definedName>
    <definedName name="FeriTable124" localSheetId="59">#REF!</definedName>
    <definedName name="FeriTable124">#REF!</definedName>
    <definedName name="FeriTable125" localSheetId="37">#REF!</definedName>
    <definedName name="FeriTable125" localSheetId="38">#REF!</definedName>
    <definedName name="FeriTable125" localSheetId="39">#REF!</definedName>
    <definedName name="FeriTable125" localSheetId="40">#REF!</definedName>
    <definedName name="FeriTable125" localSheetId="41">#REF!</definedName>
    <definedName name="FeriTable125" localSheetId="42">#REF!</definedName>
    <definedName name="FeriTable125" localSheetId="44">#REF!</definedName>
    <definedName name="FeriTable125" localSheetId="59">#REF!</definedName>
    <definedName name="FeriTable125">#REF!</definedName>
    <definedName name="FeriTable126" localSheetId="37">#REF!</definedName>
    <definedName name="FeriTable126" localSheetId="38">#REF!</definedName>
    <definedName name="FeriTable126" localSheetId="39">#REF!</definedName>
    <definedName name="FeriTable126" localSheetId="40">#REF!</definedName>
    <definedName name="FeriTable126" localSheetId="41">#REF!</definedName>
    <definedName name="FeriTable126" localSheetId="42">#REF!</definedName>
    <definedName name="FeriTable126" localSheetId="44">#REF!</definedName>
    <definedName name="FeriTable126" localSheetId="59">#REF!</definedName>
    <definedName name="FeriTable126">#REF!</definedName>
    <definedName name="FeriTable127" localSheetId="37">#REF!</definedName>
    <definedName name="FeriTable127" localSheetId="38">#REF!</definedName>
    <definedName name="FeriTable127" localSheetId="39">#REF!</definedName>
    <definedName name="FeriTable127" localSheetId="40">#REF!</definedName>
    <definedName name="FeriTable127" localSheetId="41">#REF!</definedName>
    <definedName name="FeriTable127" localSheetId="42">#REF!</definedName>
    <definedName name="FeriTable127" localSheetId="44">#REF!</definedName>
    <definedName name="FeriTable127" localSheetId="59">#REF!</definedName>
    <definedName name="FeriTable127">#REF!</definedName>
    <definedName name="FeriTable128">#REF!</definedName>
    <definedName name="FeriTable129">#REF!</definedName>
    <definedName name="FeriTable13" localSheetId="2">#REF!</definedName>
    <definedName name="FeriTable13" localSheetId="21">#REF!</definedName>
    <definedName name="FeriTable13" localSheetId="34">#REF!</definedName>
    <definedName name="FeriTable13" localSheetId="25">#REF!</definedName>
    <definedName name="FeriTable13" localSheetId="26">#REF!</definedName>
    <definedName name="FeriTable13" localSheetId="27">#REF!</definedName>
    <definedName name="FeriTable13" localSheetId="28">#REF!</definedName>
    <definedName name="FeriTable13" localSheetId="29">#REF!</definedName>
    <definedName name="FeriTable13" localSheetId="30">#REF!</definedName>
    <definedName name="FeriTable13" localSheetId="31">#REF!</definedName>
    <definedName name="FeriTable13" localSheetId="33">#REF!</definedName>
    <definedName name="FeriTable13" localSheetId="37">#REF!</definedName>
    <definedName name="FeriTable13" localSheetId="38">#REF!</definedName>
    <definedName name="FeriTable13" localSheetId="39">#REF!</definedName>
    <definedName name="FeriTable13" localSheetId="40">#REF!</definedName>
    <definedName name="FeriTable13" localSheetId="41">#REF!</definedName>
    <definedName name="FeriTable13" localSheetId="42">#REF!</definedName>
    <definedName name="FeriTable13" localSheetId="44">#REF!</definedName>
    <definedName name="FeriTable13" localSheetId="46">#REF!</definedName>
    <definedName name="FeriTable13" localSheetId="47">#REF!</definedName>
    <definedName name="FeriTable13" localSheetId="48">#REF!</definedName>
    <definedName name="FeriTable13" localSheetId="49">#REF!</definedName>
    <definedName name="FeriTable13" localSheetId="50">#REF!</definedName>
    <definedName name="FeriTable13" localSheetId="51">#REF!</definedName>
    <definedName name="FeriTable13" localSheetId="52">#REF!</definedName>
    <definedName name="FeriTable13" localSheetId="53">#REF!</definedName>
    <definedName name="FeriTable13" localSheetId="54">#REF!</definedName>
    <definedName name="FeriTable13" localSheetId="59">#REF!</definedName>
    <definedName name="FeriTable13" localSheetId="23">#REF!</definedName>
    <definedName name="FeriTable13" localSheetId="0">#REF!</definedName>
    <definedName name="FeriTable13">#REF!</definedName>
    <definedName name="FeriTable130" localSheetId="2">#REF!</definedName>
    <definedName name="FeriTable130" localSheetId="34">#REF!</definedName>
    <definedName name="FeriTable130" localSheetId="25">#REF!</definedName>
    <definedName name="FeriTable130" localSheetId="26">#REF!</definedName>
    <definedName name="FeriTable130" localSheetId="27">#REF!</definedName>
    <definedName name="FeriTable130" localSheetId="28">#REF!</definedName>
    <definedName name="FeriTable130" localSheetId="29">#REF!</definedName>
    <definedName name="FeriTable130" localSheetId="30">#REF!</definedName>
    <definedName name="FeriTable130" localSheetId="31">#REF!</definedName>
    <definedName name="FeriTable130" localSheetId="32">#REF!</definedName>
    <definedName name="FeriTable130" localSheetId="33">#REF!</definedName>
    <definedName name="FeriTable130" localSheetId="43">#REF!</definedName>
    <definedName name="FeriTable130" localSheetId="46">#REF!</definedName>
    <definedName name="FeriTable130" localSheetId="47">#REF!</definedName>
    <definedName name="FeriTable130" localSheetId="48">#REF!</definedName>
    <definedName name="FeriTable130" localSheetId="49">#REF!</definedName>
    <definedName name="FeriTable130" localSheetId="50">#REF!</definedName>
    <definedName name="FeriTable130" localSheetId="51">#REF!</definedName>
    <definedName name="FeriTable130" localSheetId="52">#REF!</definedName>
    <definedName name="FeriTable130" localSheetId="53">#REF!</definedName>
    <definedName name="FeriTable130" localSheetId="54">#REF!</definedName>
    <definedName name="FeriTable130" localSheetId="0">#REF!</definedName>
    <definedName name="FeriTable130">#REF!</definedName>
    <definedName name="FeriTable131" localSheetId="2">#REF!</definedName>
    <definedName name="FeriTable131" localSheetId="34">#REF!</definedName>
    <definedName name="FeriTable131" localSheetId="25">#REF!</definedName>
    <definedName name="FeriTable131" localSheetId="26">#REF!</definedName>
    <definedName name="FeriTable131" localSheetId="27">#REF!</definedName>
    <definedName name="FeriTable131" localSheetId="28">#REF!</definedName>
    <definedName name="FeriTable131" localSheetId="29">#REF!</definedName>
    <definedName name="FeriTable131" localSheetId="30">#REF!</definedName>
    <definedName name="FeriTable131" localSheetId="31">#REF!</definedName>
    <definedName name="FeriTable131" localSheetId="32">#REF!</definedName>
    <definedName name="FeriTable131" localSheetId="33">#REF!</definedName>
    <definedName name="FeriTable131" localSheetId="43">#REF!</definedName>
    <definedName name="FeriTable131" localSheetId="37">#REF!</definedName>
    <definedName name="FeriTable131" localSheetId="38">#REF!</definedName>
    <definedName name="FeriTable131" localSheetId="39">#REF!</definedName>
    <definedName name="FeriTable131" localSheetId="40">#REF!</definedName>
    <definedName name="FeriTable131" localSheetId="41">#REF!</definedName>
    <definedName name="FeriTable131" localSheetId="42">#REF!</definedName>
    <definedName name="FeriTable131" localSheetId="44">#REF!</definedName>
    <definedName name="FeriTable131" localSheetId="46">#REF!</definedName>
    <definedName name="FeriTable131" localSheetId="47">#REF!</definedName>
    <definedName name="FeriTable131" localSheetId="48">#REF!</definedName>
    <definedName name="FeriTable131" localSheetId="49">#REF!</definedName>
    <definedName name="FeriTable131" localSheetId="50">#REF!</definedName>
    <definedName name="FeriTable131" localSheetId="51">#REF!</definedName>
    <definedName name="FeriTable131" localSheetId="52">#REF!</definedName>
    <definedName name="FeriTable131" localSheetId="53">#REF!</definedName>
    <definedName name="FeriTable131" localSheetId="54">#REF!</definedName>
    <definedName name="FeriTable131" localSheetId="59">#REF!</definedName>
    <definedName name="FeriTable131" localSheetId="0">#REF!</definedName>
    <definedName name="FeriTable131">#REF!</definedName>
    <definedName name="FeriTable132" localSheetId="2">#REF!</definedName>
    <definedName name="FeriTable132" localSheetId="34">#REF!</definedName>
    <definedName name="FeriTable132" localSheetId="25">#REF!</definedName>
    <definedName name="FeriTable132" localSheetId="26">#REF!</definedName>
    <definedName name="FeriTable132" localSheetId="27">#REF!</definedName>
    <definedName name="FeriTable132" localSheetId="28">#REF!</definedName>
    <definedName name="FeriTable132" localSheetId="29">#REF!</definedName>
    <definedName name="FeriTable132" localSheetId="30">#REF!</definedName>
    <definedName name="FeriTable132" localSheetId="31">#REF!</definedName>
    <definedName name="FeriTable132" localSheetId="32">#REF!</definedName>
    <definedName name="FeriTable132" localSheetId="33">#REF!</definedName>
    <definedName name="FeriTable132" localSheetId="43">#REF!</definedName>
    <definedName name="FeriTable132" localSheetId="46">#REF!</definedName>
    <definedName name="FeriTable132" localSheetId="47">#REF!</definedName>
    <definedName name="FeriTable132" localSheetId="48">#REF!</definedName>
    <definedName name="FeriTable132" localSheetId="49">#REF!</definedName>
    <definedName name="FeriTable132" localSheetId="50">#REF!</definedName>
    <definedName name="FeriTable132" localSheetId="51">#REF!</definedName>
    <definedName name="FeriTable132" localSheetId="52">#REF!</definedName>
    <definedName name="FeriTable132" localSheetId="53">#REF!</definedName>
    <definedName name="FeriTable132" localSheetId="54">#REF!</definedName>
    <definedName name="FeriTable132">#REF!</definedName>
    <definedName name="FeriTable133" localSheetId="2">#REF!</definedName>
    <definedName name="FeriTable133" localSheetId="34">#REF!</definedName>
    <definedName name="FeriTable133" localSheetId="25">#REF!</definedName>
    <definedName name="FeriTable133" localSheetId="26">#REF!</definedName>
    <definedName name="FeriTable133" localSheetId="27">#REF!</definedName>
    <definedName name="FeriTable133" localSheetId="28">#REF!</definedName>
    <definedName name="FeriTable133" localSheetId="29">#REF!</definedName>
    <definedName name="FeriTable133" localSheetId="30">#REF!</definedName>
    <definedName name="FeriTable133" localSheetId="31">#REF!</definedName>
    <definedName name="FeriTable133" localSheetId="32">#REF!</definedName>
    <definedName name="FeriTable133" localSheetId="33">#REF!</definedName>
    <definedName name="FeriTable133" localSheetId="43">#REF!</definedName>
    <definedName name="FeriTable133" localSheetId="46">#REF!</definedName>
    <definedName name="FeriTable133" localSheetId="47">#REF!</definedName>
    <definedName name="FeriTable133" localSheetId="48">#REF!</definedName>
    <definedName name="FeriTable133" localSheetId="49">#REF!</definedName>
    <definedName name="FeriTable133" localSheetId="50">#REF!</definedName>
    <definedName name="FeriTable133" localSheetId="51">#REF!</definedName>
    <definedName name="FeriTable133" localSheetId="52">#REF!</definedName>
    <definedName name="FeriTable133" localSheetId="53">#REF!</definedName>
    <definedName name="FeriTable133" localSheetId="54">#REF!</definedName>
    <definedName name="FeriTable133">#REF!</definedName>
    <definedName name="FeriTable134" localSheetId="37">#REF!</definedName>
    <definedName name="FeriTable134" localSheetId="38">#REF!</definedName>
    <definedName name="FeriTable134" localSheetId="39">#REF!</definedName>
    <definedName name="FeriTable134" localSheetId="40">#REF!</definedName>
    <definedName name="FeriTable134" localSheetId="41">#REF!</definedName>
    <definedName name="FeriTable134" localSheetId="42">#REF!</definedName>
    <definedName name="FeriTable134" localSheetId="44">#REF!</definedName>
    <definedName name="FeriTable134" localSheetId="59">#REF!</definedName>
    <definedName name="FeriTable134">#REF!</definedName>
    <definedName name="FeriTable135" localSheetId="37">#REF!</definedName>
    <definedName name="FeriTable135" localSheetId="38">#REF!</definedName>
    <definedName name="FeriTable135" localSheetId="39">#REF!</definedName>
    <definedName name="FeriTable135" localSheetId="40">#REF!</definedName>
    <definedName name="FeriTable135" localSheetId="41">#REF!</definedName>
    <definedName name="FeriTable135" localSheetId="42">#REF!</definedName>
    <definedName name="FeriTable135" localSheetId="44">#REF!</definedName>
    <definedName name="FeriTable135" localSheetId="59">#REF!</definedName>
    <definedName name="FeriTable135">#REF!</definedName>
    <definedName name="FeriTable136">#REF!</definedName>
    <definedName name="FeriTable137" localSheetId="37">#REF!</definedName>
    <definedName name="FeriTable137" localSheetId="38">#REF!</definedName>
    <definedName name="FeriTable137" localSheetId="39">#REF!</definedName>
    <definedName name="FeriTable137" localSheetId="40">#REF!</definedName>
    <definedName name="FeriTable137" localSheetId="41">#REF!</definedName>
    <definedName name="FeriTable137" localSheetId="42">#REF!</definedName>
    <definedName name="FeriTable137" localSheetId="44">#REF!</definedName>
    <definedName name="FeriTable137" localSheetId="59">#REF!</definedName>
    <definedName name="FeriTable137">#REF!</definedName>
    <definedName name="FeriTable138">#REF!</definedName>
    <definedName name="FeriTable139" localSheetId="4">#REF!</definedName>
    <definedName name="FeriTable139">#REF!</definedName>
    <definedName name="FeriTable14" localSheetId="2">#REF!</definedName>
    <definedName name="FeriTable14" localSheetId="21">#REF!</definedName>
    <definedName name="FeriTable14" localSheetId="34">#REF!</definedName>
    <definedName name="FeriTable14" localSheetId="25">#REF!</definedName>
    <definedName name="FeriTable14" localSheetId="26">#REF!</definedName>
    <definedName name="FeriTable14" localSheetId="27">#REF!</definedName>
    <definedName name="FeriTable14" localSheetId="28">#REF!</definedName>
    <definedName name="FeriTable14" localSheetId="29">#REF!</definedName>
    <definedName name="FeriTable14" localSheetId="30">#REF!</definedName>
    <definedName name="FeriTable14" localSheetId="31">#REF!</definedName>
    <definedName name="FeriTable14" localSheetId="33">#REF!</definedName>
    <definedName name="FeriTable14" localSheetId="37">#REF!</definedName>
    <definedName name="FeriTable14" localSheetId="38">#REF!</definedName>
    <definedName name="FeriTable14" localSheetId="39">#REF!</definedName>
    <definedName name="FeriTable14" localSheetId="40">#REF!</definedName>
    <definedName name="FeriTable14" localSheetId="41">#REF!</definedName>
    <definedName name="FeriTable14" localSheetId="42">#REF!</definedName>
    <definedName name="FeriTable14" localSheetId="44">#REF!</definedName>
    <definedName name="FeriTable14" localSheetId="46">#REF!</definedName>
    <definedName name="FeriTable14" localSheetId="47">#REF!</definedName>
    <definedName name="FeriTable14" localSheetId="48">#REF!</definedName>
    <definedName name="FeriTable14" localSheetId="49">#REF!</definedName>
    <definedName name="FeriTable14" localSheetId="50">#REF!</definedName>
    <definedName name="FeriTable14" localSheetId="51">#REF!</definedName>
    <definedName name="FeriTable14" localSheetId="52">#REF!</definedName>
    <definedName name="FeriTable14" localSheetId="53">#REF!</definedName>
    <definedName name="FeriTable14" localSheetId="54">#REF!</definedName>
    <definedName name="FeriTable14" localSheetId="59">#REF!</definedName>
    <definedName name="FeriTable14" localSheetId="23">#REF!</definedName>
    <definedName name="FeriTable14" localSheetId="0">#REF!</definedName>
    <definedName name="FeriTable14">#REF!</definedName>
    <definedName name="FeriTable140" localSheetId="4">#REF!</definedName>
    <definedName name="FeriTable140">#REF!</definedName>
    <definedName name="FeriTable141" localSheetId="4">#REF!</definedName>
    <definedName name="FeriTable141">#REF!</definedName>
    <definedName name="FeriTable142" localSheetId="2">#REF!</definedName>
    <definedName name="FeriTable142" localSheetId="34">#REF!</definedName>
    <definedName name="FeriTable142" localSheetId="25">#REF!</definedName>
    <definedName name="FeriTable142" localSheetId="26">#REF!</definedName>
    <definedName name="FeriTable142" localSheetId="27">#REF!</definedName>
    <definedName name="FeriTable142" localSheetId="28">#REF!</definedName>
    <definedName name="FeriTable142" localSheetId="29">#REF!</definedName>
    <definedName name="FeriTable142" localSheetId="30">#REF!</definedName>
    <definedName name="FeriTable142" localSheetId="31">#REF!</definedName>
    <definedName name="FeriTable142" localSheetId="32">#REF!</definedName>
    <definedName name="FeriTable142" localSheetId="33">#REF!</definedName>
    <definedName name="FeriTable142" localSheetId="43">#REF!</definedName>
    <definedName name="FeriTable142" localSheetId="46">#REF!</definedName>
    <definedName name="FeriTable142" localSheetId="47">#REF!</definedName>
    <definedName name="FeriTable142" localSheetId="48">#REF!</definedName>
    <definedName name="FeriTable142" localSheetId="49">#REF!</definedName>
    <definedName name="FeriTable142" localSheetId="50">#REF!</definedName>
    <definedName name="FeriTable142" localSheetId="51">#REF!</definedName>
    <definedName name="FeriTable142" localSheetId="52">#REF!</definedName>
    <definedName name="FeriTable142" localSheetId="53">#REF!</definedName>
    <definedName name="FeriTable142" localSheetId="54">#REF!</definedName>
    <definedName name="FeriTable142" localSheetId="0">#REF!</definedName>
    <definedName name="FeriTable142">#REF!</definedName>
    <definedName name="FeriTable143" localSheetId="2">#REF!</definedName>
    <definedName name="FeriTable143" localSheetId="4">#REF!</definedName>
    <definedName name="FeriTable143" localSheetId="34">#REF!</definedName>
    <definedName name="FeriTable143" localSheetId="25">#REF!</definedName>
    <definedName name="FeriTable143" localSheetId="26">#REF!</definedName>
    <definedName name="FeriTable143" localSheetId="27">#REF!</definedName>
    <definedName name="FeriTable143" localSheetId="28">#REF!</definedName>
    <definedName name="FeriTable143" localSheetId="29">#REF!</definedName>
    <definedName name="FeriTable143" localSheetId="30">#REF!</definedName>
    <definedName name="FeriTable143" localSheetId="31">#REF!</definedName>
    <definedName name="FeriTable143" localSheetId="32">#REF!</definedName>
    <definedName name="FeriTable143" localSheetId="33">#REF!</definedName>
    <definedName name="FeriTable143" localSheetId="43">#REF!</definedName>
    <definedName name="FeriTable143" localSheetId="46">#REF!</definedName>
    <definedName name="FeriTable143" localSheetId="47">#REF!</definedName>
    <definedName name="FeriTable143" localSheetId="48">#REF!</definedName>
    <definedName name="FeriTable143" localSheetId="49">#REF!</definedName>
    <definedName name="FeriTable143" localSheetId="50">#REF!</definedName>
    <definedName name="FeriTable143" localSheetId="51">#REF!</definedName>
    <definedName name="FeriTable143" localSheetId="52">#REF!</definedName>
    <definedName name="FeriTable143" localSheetId="53">#REF!</definedName>
    <definedName name="FeriTable143" localSheetId="54">#REF!</definedName>
    <definedName name="FeriTable143" localSheetId="58">'Chart 7.3'!#REF!</definedName>
    <definedName name="FeriTable143" localSheetId="0">#REF!</definedName>
    <definedName name="FeriTable143">#REF!</definedName>
    <definedName name="FeriTable144" localSheetId="2">#REF!</definedName>
    <definedName name="FeriTable144" localSheetId="34">#REF!</definedName>
    <definedName name="FeriTable144" localSheetId="25">#REF!</definedName>
    <definedName name="FeriTable144" localSheetId="26">#REF!</definedName>
    <definedName name="FeriTable144" localSheetId="27">#REF!</definedName>
    <definedName name="FeriTable144" localSheetId="28">#REF!</definedName>
    <definedName name="FeriTable144" localSheetId="29">#REF!</definedName>
    <definedName name="FeriTable144" localSheetId="30">#REF!</definedName>
    <definedName name="FeriTable144" localSheetId="31">#REF!</definedName>
    <definedName name="FeriTable144" localSheetId="32">#REF!</definedName>
    <definedName name="FeriTable144" localSheetId="33">#REF!</definedName>
    <definedName name="FeriTable144" localSheetId="43">#REF!</definedName>
    <definedName name="FeriTable144" localSheetId="46">#REF!</definedName>
    <definedName name="FeriTable144" localSheetId="47">#REF!</definedName>
    <definedName name="FeriTable144" localSheetId="48">#REF!</definedName>
    <definedName name="FeriTable144" localSheetId="49">#REF!</definedName>
    <definedName name="FeriTable144" localSheetId="50">#REF!</definedName>
    <definedName name="FeriTable144" localSheetId="51">#REF!</definedName>
    <definedName name="FeriTable144" localSheetId="52">#REF!</definedName>
    <definedName name="FeriTable144" localSheetId="53">#REF!</definedName>
    <definedName name="FeriTable144" localSheetId="54">#REF!</definedName>
    <definedName name="FeriTable144" localSheetId="58">#REF!</definedName>
    <definedName name="FeriTable144">#REF!</definedName>
    <definedName name="FeriTable145" localSheetId="2">#REF!</definedName>
    <definedName name="FeriTable145" localSheetId="34">#REF!</definedName>
    <definedName name="FeriTable145" localSheetId="25">#REF!</definedName>
    <definedName name="FeriTable145" localSheetId="26">#REF!</definedName>
    <definedName name="FeriTable145" localSheetId="27">#REF!</definedName>
    <definedName name="FeriTable145" localSheetId="28">#REF!</definedName>
    <definedName name="FeriTable145" localSheetId="29">#REF!</definedName>
    <definedName name="FeriTable145" localSheetId="30">#REF!</definedName>
    <definedName name="FeriTable145" localSheetId="31">#REF!</definedName>
    <definedName name="FeriTable145" localSheetId="32">#REF!</definedName>
    <definedName name="FeriTable145" localSheetId="33">#REF!</definedName>
    <definedName name="FeriTable145" localSheetId="46">#REF!</definedName>
    <definedName name="FeriTable145" localSheetId="47">#REF!</definedName>
    <definedName name="FeriTable145" localSheetId="48">#REF!</definedName>
    <definedName name="FeriTable145" localSheetId="49">#REF!</definedName>
    <definedName name="FeriTable145" localSheetId="50">#REF!</definedName>
    <definedName name="FeriTable145" localSheetId="51">#REF!</definedName>
    <definedName name="FeriTable145" localSheetId="52">#REF!</definedName>
    <definedName name="FeriTable145" localSheetId="53">#REF!</definedName>
    <definedName name="FeriTable145" localSheetId="54">#REF!</definedName>
    <definedName name="FeriTable145" localSheetId="58">#REF!</definedName>
    <definedName name="FeriTable145">#REF!</definedName>
    <definedName name="FeriTable146" localSheetId="58">#REF!</definedName>
    <definedName name="FeriTable146" localSheetId="0">#REF!</definedName>
    <definedName name="FeriTable146">#REF!</definedName>
    <definedName name="FeriTable147" localSheetId="20">#REF!</definedName>
    <definedName name="FeriTable147" localSheetId="24">#REF!</definedName>
    <definedName name="FeriTable147" localSheetId="35">#REF!</definedName>
    <definedName name="FeriTable147" localSheetId="45">#REF!</definedName>
    <definedName name="FeriTable147" localSheetId="55">#REF!</definedName>
    <definedName name="FeriTable147" localSheetId="0">#REF!</definedName>
    <definedName name="FeriTable147">#REF!</definedName>
    <definedName name="FeriTable148" localSheetId="20">#REF!</definedName>
    <definedName name="FeriTable148" localSheetId="24">#REF!</definedName>
    <definedName name="FeriTable148" localSheetId="35">#REF!</definedName>
    <definedName name="FeriTable148" localSheetId="45">#REF!</definedName>
    <definedName name="FeriTable148" localSheetId="55">#REF!</definedName>
    <definedName name="FeriTable148" localSheetId="0">#REF!</definedName>
    <definedName name="FeriTable148">#REF!</definedName>
    <definedName name="FeriTable149" localSheetId="0">#REF!</definedName>
    <definedName name="FeriTable149">#REF!</definedName>
    <definedName name="FeriTable15" localSheetId="2">#REF!</definedName>
    <definedName name="FeriTable15" localSheetId="21">#REF!</definedName>
    <definedName name="FeriTable15" localSheetId="34">#REF!</definedName>
    <definedName name="FeriTable15" localSheetId="25">#REF!</definedName>
    <definedName name="FeriTable15" localSheetId="26">#REF!</definedName>
    <definedName name="FeriTable15" localSheetId="27">#REF!</definedName>
    <definedName name="FeriTable15" localSheetId="28">#REF!</definedName>
    <definedName name="FeriTable15" localSheetId="29">#REF!</definedName>
    <definedName name="FeriTable15" localSheetId="30">#REF!</definedName>
    <definedName name="FeriTable15" localSheetId="31">#REF!</definedName>
    <definedName name="FeriTable15" localSheetId="33">#REF!</definedName>
    <definedName name="FeriTable15" localSheetId="37">#REF!</definedName>
    <definedName name="FeriTable15" localSheetId="38">#REF!</definedName>
    <definedName name="FeriTable15" localSheetId="39">#REF!</definedName>
    <definedName name="FeriTable15" localSheetId="40">#REF!</definedName>
    <definedName name="FeriTable15" localSheetId="41">#REF!</definedName>
    <definedName name="FeriTable15" localSheetId="42">#REF!</definedName>
    <definedName name="FeriTable15" localSheetId="44">#REF!</definedName>
    <definedName name="FeriTable15" localSheetId="46">#REF!</definedName>
    <definedName name="FeriTable15" localSheetId="47">#REF!</definedName>
    <definedName name="FeriTable15" localSheetId="48">#REF!</definedName>
    <definedName name="FeriTable15" localSheetId="49">#REF!</definedName>
    <definedName name="FeriTable15" localSheetId="50">#REF!</definedName>
    <definedName name="FeriTable15" localSheetId="51">#REF!</definedName>
    <definedName name="FeriTable15" localSheetId="52">#REF!</definedName>
    <definedName name="FeriTable15" localSheetId="53">#REF!</definedName>
    <definedName name="FeriTable15" localSheetId="54">#REF!</definedName>
    <definedName name="FeriTable15" localSheetId="59">#REF!</definedName>
    <definedName name="FeriTable15" localSheetId="23">#REF!</definedName>
    <definedName name="FeriTable15">#REF!</definedName>
    <definedName name="FeriTable150">#REF!</definedName>
    <definedName name="FeriTable151">#REF!</definedName>
    <definedName name="FeriTable152">#REF!</definedName>
    <definedName name="FeriTable153" localSheetId="0">#REF!</definedName>
    <definedName name="FeriTable153">#REF!</definedName>
    <definedName name="FeriTable154" localSheetId="0">#REF!</definedName>
    <definedName name="FeriTable154">#REF!</definedName>
    <definedName name="FeriTable155">#REF!</definedName>
    <definedName name="FeriTable156" localSheetId="43">#REF!</definedName>
    <definedName name="FeriTable156" localSheetId="0">#REF!</definedName>
    <definedName name="FeriTable156">#REF!</definedName>
    <definedName name="FeriTable157" localSheetId="43">#REF!</definedName>
    <definedName name="FeriTable157">#REF!</definedName>
    <definedName name="FeriTable158">#REF!</definedName>
    <definedName name="FeriTable159" localSheetId="0">#REF!</definedName>
    <definedName name="FeriTable159">#REF!</definedName>
    <definedName name="FeriTable16" localSheetId="2">#REF!</definedName>
    <definedName name="FeriTable16" localSheetId="4">#REF!</definedName>
    <definedName name="FeriTable16" localSheetId="21">#REF!</definedName>
    <definedName name="FeriTable16" localSheetId="34">#REF!</definedName>
    <definedName name="FeriTable16" localSheetId="25">#REF!</definedName>
    <definedName name="FeriTable16" localSheetId="26">#REF!</definedName>
    <definedName name="FeriTable16" localSheetId="27">#REF!</definedName>
    <definedName name="FeriTable16" localSheetId="28">#REF!</definedName>
    <definedName name="FeriTable16" localSheetId="29">#REF!</definedName>
    <definedName name="FeriTable16" localSheetId="30">#REF!</definedName>
    <definedName name="FeriTable16" localSheetId="31">#REF!</definedName>
    <definedName name="FeriTable16" localSheetId="32">#REF!</definedName>
    <definedName name="FeriTable16" localSheetId="33">#REF!</definedName>
    <definedName name="FeriTable16" localSheetId="43">#REF!</definedName>
    <definedName name="FeriTable16" localSheetId="37">#REF!</definedName>
    <definedName name="FeriTable16" localSheetId="38">#REF!</definedName>
    <definedName name="FeriTable16" localSheetId="39">#REF!</definedName>
    <definedName name="FeriTable16" localSheetId="40">#REF!</definedName>
    <definedName name="FeriTable16" localSheetId="41">#REF!</definedName>
    <definedName name="FeriTable16" localSheetId="42">#REF!</definedName>
    <definedName name="FeriTable16" localSheetId="44">#REF!</definedName>
    <definedName name="FeriTable16" localSheetId="46">#REF!</definedName>
    <definedName name="FeriTable16" localSheetId="47">#REF!</definedName>
    <definedName name="FeriTable16" localSheetId="48">#REF!</definedName>
    <definedName name="FeriTable16" localSheetId="49">#REF!</definedName>
    <definedName name="FeriTable16" localSheetId="50">#REF!</definedName>
    <definedName name="FeriTable16" localSheetId="51">#REF!</definedName>
    <definedName name="FeriTable16" localSheetId="52">#REF!</definedName>
    <definedName name="FeriTable16" localSheetId="53">#REF!</definedName>
    <definedName name="FeriTable16" localSheetId="54">#REF!</definedName>
    <definedName name="FeriTable16" localSheetId="59">#REF!</definedName>
    <definedName name="FeriTable16" localSheetId="23">#REF!</definedName>
    <definedName name="FeriTable16" localSheetId="0">#REF!</definedName>
    <definedName name="FeriTable16">#REF!</definedName>
    <definedName name="FeriTable160">#REF!</definedName>
    <definedName name="FeriTable161">#REF!</definedName>
    <definedName name="FeriTable162" localSheetId="0">#REF!</definedName>
    <definedName name="FeriTable162">#REF!</definedName>
    <definedName name="FeriTable163" localSheetId="0">#REF!</definedName>
    <definedName name="FeriTable163">#REF!</definedName>
    <definedName name="FeriTable164" localSheetId="0">#REF!</definedName>
    <definedName name="FeriTable164">#REF!</definedName>
    <definedName name="FeriTable165" localSheetId="20">'Chart 3-1'!$C$9:$AV$89</definedName>
    <definedName name="FeriTable165" localSheetId="24">'Chart 4-Contribution'!$C$9:$AV$89</definedName>
    <definedName name="FeriTable165" localSheetId="35">'Chart 5-Energy'!$C$9:$AN$89</definedName>
    <definedName name="FeriTable165" localSheetId="45">'Chart 6-Investment'!$C$9:$E$89</definedName>
    <definedName name="FeriTable165" localSheetId="55">'Chart 7-Environmental Perfo'!$C$9:$E$89</definedName>
    <definedName name="FeriTable165" localSheetId="0">#REF!</definedName>
    <definedName name="FeriTable165">#REF!</definedName>
    <definedName name="FeriTable169" localSheetId="4">#REF!</definedName>
    <definedName name="FeriTable169" localSheetId="0">#REF!</definedName>
    <definedName name="FeriTable169">#REF!</definedName>
    <definedName name="FeriTable17" localSheetId="2">#REF!</definedName>
    <definedName name="FeriTable17" localSheetId="21">#REF!</definedName>
    <definedName name="FeriTable17" localSheetId="20">#REF!</definedName>
    <definedName name="FeriTable17" localSheetId="34">#REF!</definedName>
    <definedName name="FeriTable17" localSheetId="25">#REF!</definedName>
    <definedName name="FeriTable17" localSheetId="26">#REF!</definedName>
    <definedName name="FeriTable17" localSheetId="27">#REF!</definedName>
    <definedName name="FeriTable17" localSheetId="28">#REF!</definedName>
    <definedName name="FeriTable17" localSheetId="29">#REF!</definedName>
    <definedName name="FeriTable17" localSheetId="30">#REF!</definedName>
    <definedName name="FeriTable17" localSheetId="31">#REF!</definedName>
    <definedName name="FeriTable17" localSheetId="33">#REF!</definedName>
    <definedName name="FeriTable17" localSheetId="24">#REF!</definedName>
    <definedName name="FeriTable17" localSheetId="37">#REF!</definedName>
    <definedName name="FeriTable17" localSheetId="38">#REF!</definedName>
    <definedName name="FeriTable17" localSheetId="39">#REF!</definedName>
    <definedName name="FeriTable17" localSheetId="40">#REF!</definedName>
    <definedName name="FeriTable17" localSheetId="41">#REF!</definedName>
    <definedName name="FeriTable17" localSheetId="42">#REF!</definedName>
    <definedName name="FeriTable17" localSheetId="44">#REF!</definedName>
    <definedName name="FeriTable17" localSheetId="35">#REF!</definedName>
    <definedName name="FeriTable17" localSheetId="46">#REF!</definedName>
    <definedName name="FeriTable17" localSheetId="47">#REF!</definedName>
    <definedName name="FeriTable17" localSheetId="48">#REF!</definedName>
    <definedName name="FeriTable17" localSheetId="49">#REF!</definedName>
    <definedName name="FeriTable17" localSheetId="50">#REF!</definedName>
    <definedName name="FeriTable17" localSheetId="51">#REF!</definedName>
    <definedName name="FeriTable17" localSheetId="52">#REF!</definedName>
    <definedName name="FeriTable17" localSheetId="53">#REF!</definedName>
    <definedName name="FeriTable17" localSheetId="54">#REF!</definedName>
    <definedName name="FeriTable17" localSheetId="45">#REF!</definedName>
    <definedName name="FeriTable17" localSheetId="59">#REF!</definedName>
    <definedName name="FeriTable17" localSheetId="55">#REF!</definedName>
    <definedName name="FeriTable17" localSheetId="23">#REF!</definedName>
    <definedName name="FeriTable17" localSheetId="0">#REF!</definedName>
    <definedName name="FeriTable17">#REF!</definedName>
    <definedName name="FeriTable170" localSheetId="0">#REF!</definedName>
    <definedName name="FeriTable170">#REF!</definedName>
    <definedName name="FeriTable171" localSheetId="0">#REF!</definedName>
    <definedName name="FeriTable171">#REF!</definedName>
    <definedName name="FeriTable172" localSheetId="0">#REF!</definedName>
    <definedName name="FeriTable172">#REF!</definedName>
    <definedName name="FeriTable173" localSheetId="0">#REF!</definedName>
    <definedName name="FeriTable173">#REF!</definedName>
    <definedName name="FeriTable174" localSheetId="0">#REF!</definedName>
    <definedName name="FeriTable174">#REF!</definedName>
    <definedName name="FeriTable175" localSheetId="0">#REF!</definedName>
    <definedName name="FeriTable175">#REF!</definedName>
    <definedName name="FeriTable176" localSheetId="0">#REF!</definedName>
    <definedName name="FeriTable176">#REF!</definedName>
    <definedName name="FeriTable177" localSheetId="0">#REF!</definedName>
    <definedName name="FeriTable177">#REF!</definedName>
    <definedName name="FeriTable178">#REF!</definedName>
    <definedName name="FeriTable179">#REF!</definedName>
    <definedName name="FeriTable18" localSheetId="2">#REF!</definedName>
    <definedName name="FeriTable18" localSheetId="21">#REF!</definedName>
    <definedName name="FeriTable18" localSheetId="34">#REF!</definedName>
    <definedName name="FeriTable18" localSheetId="25">#REF!</definedName>
    <definedName name="FeriTable18" localSheetId="26">#REF!</definedName>
    <definedName name="FeriTable18" localSheetId="27">#REF!</definedName>
    <definedName name="FeriTable18" localSheetId="28">#REF!</definedName>
    <definedName name="FeriTable18" localSheetId="29">#REF!</definedName>
    <definedName name="FeriTable18" localSheetId="30">#REF!</definedName>
    <definedName name="FeriTable18" localSheetId="31">#REF!</definedName>
    <definedName name="FeriTable18" localSheetId="33">#REF!</definedName>
    <definedName name="FeriTable18" localSheetId="37">#REF!</definedName>
    <definedName name="FeriTable18" localSheetId="38">#REF!</definedName>
    <definedName name="FeriTable18" localSheetId="39">#REF!</definedName>
    <definedName name="FeriTable18" localSheetId="40">#REF!</definedName>
    <definedName name="FeriTable18" localSheetId="41">#REF!</definedName>
    <definedName name="FeriTable18" localSheetId="42">#REF!</definedName>
    <definedName name="FeriTable18" localSheetId="44">#REF!</definedName>
    <definedName name="FeriTable18" localSheetId="46">#REF!</definedName>
    <definedName name="FeriTable18" localSheetId="47">#REF!</definedName>
    <definedName name="FeriTable18" localSheetId="48">#REF!</definedName>
    <definedName name="FeriTable18" localSheetId="49">#REF!</definedName>
    <definedName name="FeriTable18" localSheetId="50">#REF!</definedName>
    <definedName name="FeriTable18" localSheetId="51">#REF!</definedName>
    <definedName name="FeriTable18" localSheetId="52">#REF!</definedName>
    <definedName name="FeriTable18" localSheetId="53">#REF!</definedName>
    <definedName name="FeriTable18" localSheetId="54">#REF!</definedName>
    <definedName name="FeriTable18" localSheetId="59">#REF!</definedName>
    <definedName name="FeriTable18" localSheetId="23">#REF!</definedName>
    <definedName name="FeriTable18" localSheetId="0">#REF!</definedName>
    <definedName name="FeriTable18">#REF!</definedName>
    <definedName name="FeriTable180">#REF!</definedName>
    <definedName name="FeriTable181">#REF!</definedName>
    <definedName name="FeriTable182">#REF!</definedName>
    <definedName name="FeriTable183" localSheetId="0">#REF!</definedName>
    <definedName name="FeriTable183">#REF!</definedName>
    <definedName name="FeriTable184" localSheetId="20">'Chart 3-1'!$C$9:$BL$92</definedName>
    <definedName name="FeriTable184" localSheetId="24">'Chart 4-Contribution'!$C$9:$BL$92</definedName>
    <definedName name="FeriTable184" localSheetId="35">'Chart 5-Energy'!$C$9:$BD$92</definedName>
    <definedName name="FeriTable184" localSheetId="45">'Chart 6-Investment'!$C$9:$E$92</definedName>
    <definedName name="FeriTable184" localSheetId="55">'Chart 7-Environmental Perfo'!$C$9:$E$92</definedName>
    <definedName name="FeriTable184">#REF!</definedName>
    <definedName name="FeriTable185">#REF!</definedName>
    <definedName name="FeriTable186" localSheetId="20">#REF!</definedName>
    <definedName name="FeriTable186" localSheetId="24">#REF!</definedName>
    <definedName name="FeriTable186" localSheetId="35">#REF!</definedName>
    <definedName name="FeriTable186" localSheetId="45">#REF!</definedName>
    <definedName name="FeriTable186" localSheetId="55">#REF!</definedName>
    <definedName name="FeriTable186">#REF!</definedName>
    <definedName name="FeriTable187" localSheetId="20">#REF!</definedName>
    <definedName name="FeriTable187" localSheetId="24">#REF!</definedName>
    <definedName name="FeriTable187" localSheetId="35">#REF!</definedName>
    <definedName name="FeriTable187" localSheetId="45">#REF!</definedName>
    <definedName name="FeriTable187" localSheetId="55">#REF!</definedName>
    <definedName name="FeriTable187">#REF!</definedName>
    <definedName name="FeriTable188" localSheetId="20">#REF!</definedName>
    <definedName name="FeriTable188" localSheetId="24">#REF!</definedName>
    <definedName name="FeriTable188" localSheetId="35">#REF!</definedName>
    <definedName name="FeriTable188" localSheetId="45">#REF!</definedName>
    <definedName name="FeriTable188" localSheetId="55">#REF!</definedName>
    <definedName name="FeriTable188">#REF!</definedName>
    <definedName name="FeriTable189">#REF!</definedName>
    <definedName name="FeriTable19" localSheetId="2">#REF!</definedName>
    <definedName name="FeriTable19" localSheetId="21">#REF!</definedName>
    <definedName name="FeriTable19" localSheetId="34">#REF!</definedName>
    <definedName name="FeriTable19" localSheetId="25">#REF!</definedName>
    <definedName name="FeriTable19" localSheetId="26">#REF!</definedName>
    <definedName name="FeriTable19" localSheetId="27">#REF!</definedName>
    <definedName name="FeriTable19" localSheetId="28">#REF!</definedName>
    <definedName name="FeriTable19" localSheetId="29">#REF!</definedName>
    <definedName name="FeriTable19" localSheetId="30">#REF!</definedName>
    <definedName name="FeriTable19" localSheetId="31">#REF!</definedName>
    <definedName name="FeriTable19" localSheetId="33">#REF!</definedName>
    <definedName name="FeriTable19" localSheetId="37">#REF!</definedName>
    <definedName name="FeriTable19" localSheetId="38">#REF!</definedName>
    <definedName name="FeriTable19" localSheetId="39">#REF!</definedName>
    <definedName name="FeriTable19" localSheetId="40">#REF!</definedName>
    <definedName name="FeriTable19" localSheetId="41">#REF!</definedName>
    <definedName name="FeriTable19" localSheetId="42">#REF!</definedName>
    <definedName name="FeriTable19" localSheetId="44">#REF!</definedName>
    <definedName name="FeriTable19" localSheetId="46">#REF!</definedName>
    <definedName name="FeriTable19" localSheetId="47">#REF!</definedName>
    <definedName name="FeriTable19" localSheetId="48">#REF!</definedName>
    <definedName name="FeriTable19" localSheetId="49">#REF!</definedName>
    <definedName name="FeriTable19" localSheetId="50">#REF!</definedName>
    <definedName name="FeriTable19" localSheetId="51">#REF!</definedName>
    <definedName name="FeriTable19" localSheetId="52">#REF!</definedName>
    <definedName name="FeriTable19" localSheetId="53">#REF!</definedName>
    <definedName name="FeriTable19" localSheetId="54">#REF!</definedName>
    <definedName name="FeriTable19" localSheetId="59">#REF!</definedName>
    <definedName name="FeriTable19" localSheetId="23">#REF!</definedName>
    <definedName name="FeriTable19" localSheetId="0">#REF!</definedName>
    <definedName name="FeriTable19">#REF!</definedName>
    <definedName name="FeriTable190" localSheetId="0">#REF!</definedName>
    <definedName name="FeriTable190">#REF!</definedName>
    <definedName name="FeriTable191" localSheetId="0">#REF!</definedName>
    <definedName name="FeriTable191">#REF!</definedName>
    <definedName name="FeriTable192" localSheetId="0">#REF!</definedName>
    <definedName name="FeriTable192">#REF!</definedName>
    <definedName name="FeriTable193">#REF!</definedName>
    <definedName name="FeriTable194">#REF!</definedName>
    <definedName name="FeriTable195">#REF!</definedName>
    <definedName name="FeriTable196">#REF!</definedName>
    <definedName name="FeriTable197">#REF!</definedName>
    <definedName name="FeriTable198">#REF!</definedName>
    <definedName name="FeriTable199" localSheetId="0">#REF!</definedName>
    <definedName name="FeriTable199">#REF!</definedName>
    <definedName name="FeriTable2" localSheetId="2">#REF!</definedName>
    <definedName name="FeriTable2" localSheetId="21">#REF!</definedName>
    <definedName name="FeriTable2" localSheetId="34">#REF!</definedName>
    <definedName name="FeriTable2" localSheetId="25">#REF!</definedName>
    <definedName name="FeriTable2" localSheetId="26">#REF!</definedName>
    <definedName name="FeriTable2" localSheetId="27">#REF!</definedName>
    <definedName name="FeriTable2" localSheetId="28">#REF!</definedName>
    <definedName name="FeriTable2" localSheetId="29">#REF!</definedName>
    <definedName name="FeriTable2" localSheetId="30">#REF!</definedName>
    <definedName name="FeriTable2" localSheetId="31">#REF!</definedName>
    <definedName name="FeriTable2" localSheetId="32">#REF!</definedName>
    <definedName name="FeriTable2" localSheetId="33">#REF!</definedName>
    <definedName name="FeriTable2" localSheetId="37">#REF!</definedName>
    <definedName name="FeriTable2" localSheetId="38">#REF!</definedName>
    <definedName name="FeriTable2" localSheetId="39">#REF!</definedName>
    <definedName name="FeriTable2" localSheetId="40">#REF!</definedName>
    <definedName name="FeriTable2" localSheetId="41">#REF!</definedName>
    <definedName name="FeriTable2" localSheetId="42">#REF!</definedName>
    <definedName name="FeriTable2" localSheetId="44">#REF!</definedName>
    <definedName name="FeriTable2" localSheetId="46">#REF!</definedName>
    <definedName name="FeriTable2" localSheetId="47">#REF!</definedName>
    <definedName name="FeriTable2" localSheetId="48">#REF!</definedName>
    <definedName name="FeriTable2" localSheetId="49">#REF!</definedName>
    <definedName name="FeriTable2" localSheetId="50">#REF!</definedName>
    <definedName name="FeriTable2" localSheetId="51">#REF!</definedName>
    <definedName name="FeriTable2" localSheetId="52">#REF!</definedName>
    <definedName name="FeriTable2" localSheetId="53">#REF!</definedName>
    <definedName name="FeriTable2" localSheetId="54">#REF!</definedName>
    <definedName name="FeriTable2" localSheetId="59">#REF!</definedName>
    <definedName name="FeriTable2" localSheetId="23">#REF!</definedName>
    <definedName name="FeriTable2" localSheetId="0">#REF!</definedName>
    <definedName name="FeriTable2">#REF!</definedName>
    <definedName name="FeriTable20" localSheetId="2">#REF!</definedName>
    <definedName name="FeriTable20" localSheetId="21">#REF!</definedName>
    <definedName name="FeriTable20" localSheetId="34">#REF!</definedName>
    <definedName name="FeriTable20" localSheetId="25">#REF!</definedName>
    <definedName name="FeriTable20" localSheetId="26">#REF!</definedName>
    <definedName name="FeriTable20" localSheetId="27">#REF!</definedName>
    <definedName name="FeriTable20" localSheetId="28">#REF!</definedName>
    <definedName name="FeriTable20" localSheetId="29">#REF!</definedName>
    <definedName name="FeriTable20" localSheetId="30">#REF!</definedName>
    <definedName name="FeriTable20" localSheetId="31">#REF!</definedName>
    <definedName name="FeriTable20" localSheetId="33">#REF!</definedName>
    <definedName name="FeriTable20" localSheetId="37">#REF!</definedName>
    <definedName name="FeriTable20" localSheetId="38">#REF!</definedName>
    <definedName name="FeriTable20" localSheetId="39">#REF!</definedName>
    <definedName name="FeriTable20" localSheetId="40">#REF!</definedName>
    <definedName name="FeriTable20" localSheetId="41">#REF!</definedName>
    <definedName name="FeriTable20" localSheetId="42">#REF!</definedName>
    <definedName name="FeriTable20" localSheetId="44">#REF!</definedName>
    <definedName name="FeriTable20" localSheetId="46">#REF!</definedName>
    <definedName name="FeriTable20" localSheetId="47">#REF!</definedName>
    <definedName name="FeriTable20" localSheetId="48">#REF!</definedName>
    <definedName name="FeriTable20" localSheetId="49">#REF!</definedName>
    <definedName name="FeriTable20" localSheetId="50">#REF!</definedName>
    <definedName name="FeriTable20" localSheetId="51">#REF!</definedName>
    <definedName name="FeriTable20" localSheetId="52">#REF!</definedName>
    <definedName name="FeriTable20" localSheetId="53">#REF!</definedName>
    <definedName name="FeriTable20" localSheetId="54">#REF!</definedName>
    <definedName name="FeriTable20" localSheetId="59">#REF!</definedName>
    <definedName name="FeriTable20" localSheetId="23">#REF!</definedName>
    <definedName name="FeriTable20" localSheetId="0">#REF!</definedName>
    <definedName name="FeriTable20">#REF!</definedName>
    <definedName name="FeriTable200">#REF!</definedName>
    <definedName name="FeriTable201">#REF!</definedName>
    <definedName name="FeriTable202">#REF!</definedName>
    <definedName name="FeriTable203">#REF!</definedName>
    <definedName name="FeriTable204">#REF!</definedName>
    <definedName name="FeriTable205">#REF!</definedName>
    <definedName name="FeriTable206">#REF!</definedName>
    <definedName name="FeriTable207">#REF!</definedName>
    <definedName name="FeriTable208" localSheetId="16">#REF!</definedName>
    <definedName name="FeriTable208" localSheetId="17">#REF!</definedName>
    <definedName name="FeriTable208" localSheetId="20">#REF!</definedName>
    <definedName name="FeriTable208" localSheetId="24">#REF!</definedName>
    <definedName name="FeriTable208" localSheetId="35">#REF!</definedName>
    <definedName name="FeriTable208" localSheetId="45">#REF!</definedName>
    <definedName name="FeriTable208" localSheetId="55">#REF!</definedName>
    <definedName name="FeriTable208">#REF!</definedName>
    <definedName name="FeriTable209" localSheetId="16">#REF!</definedName>
    <definedName name="FeriTable209" localSheetId="17">#REF!</definedName>
    <definedName name="FeriTable209" localSheetId="20">#REF!</definedName>
    <definedName name="FeriTable209" localSheetId="24">#REF!</definedName>
    <definedName name="FeriTable209" localSheetId="35">#REF!</definedName>
    <definedName name="FeriTable209" localSheetId="45">#REF!</definedName>
    <definedName name="FeriTable209" localSheetId="55">#REF!</definedName>
    <definedName name="FeriTable209">#REF!</definedName>
    <definedName name="FeriTable21" localSheetId="2">#REF!</definedName>
    <definedName name="FeriTable21" localSheetId="21">#REF!</definedName>
    <definedName name="FeriTable21" localSheetId="34">#REF!</definedName>
    <definedName name="FeriTable21" localSheetId="25">#REF!</definedName>
    <definedName name="FeriTable21" localSheetId="26">#REF!</definedName>
    <definedName name="FeriTable21" localSheetId="27">#REF!</definedName>
    <definedName name="FeriTable21" localSheetId="28">#REF!</definedName>
    <definedName name="FeriTable21" localSheetId="29">#REF!</definedName>
    <definedName name="FeriTable21" localSheetId="30">#REF!</definedName>
    <definedName name="FeriTable21" localSheetId="31">#REF!</definedName>
    <definedName name="FeriTable21" localSheetId="33">#REF!</definedName>
    <definedName name="FeriTable21" localSheetId="37">#REF!</definedName>
    <definedName name="FeriTable21" localSheetId="38">#REF!</definedName>
    <definedName name="FeriTable21" localSheetId="39">#REF!</definedName>
    <definedName name="FeriTable21" localSheetId="40">#REF!</definedName>
    <definedName name="FeriTable21" localSheetId="41">#REF!</definedName>
    <definedName name="FeriTable21" localSheetId="42">#REF!</definedName>
    <definedName name="FeriTable21" localSheetId="44">#REF!</definedName>
    <definedName name="FeriTable21" localSheetId="46">#REF!</definedName>
    <definedName name="FeriTable21" localSheetId="47">#REF!</definedName>
    <definedName name="FeriTable21" localSheetId="48">#REF!</definedName>
    <definedName name="FeriTable21" localSheetId="49">#REF!</definedName>
    <definedName name="FeriTable21" localSheetId="50">#REF!</definedName>
    <definedName name="FeriTable21" localSheetId="51">#REF!</definedName>
    <definedName name="FeriTable21" localSheetId="52">#REF!</definedName>
    <definedName name="FeriTable21" localSheetId="53">#REF!</definedName>
    <definedName name="FeriTable21" localSheetId="54">#REF!</definedName>
    <definedName name="FeriTable21" localSheetId="59">#REF!</definedName>
    <definedName name="FeriTable21" localSheetId="23">#REF!</definedName>
    <definedName name="FeriTable21" localSheetId="0">#REF!</definedName>
    <definedName name="FeriTable21">#REF!</definedName>
    <definedName name="FeriTable22" localSheetId="2">#REF!</definedName>
    <definedName name="FeriTable22" localSheetId="21">#REF!</definedName>
    <definedName name="FeriTable22" localSheetId="34">#REF!</definedName>
    <definedName name="FeriTable22" localSheetId="25">#REF!</definedName>
    <definedName name="FeriTable22" localSheetId="26">#REF!</definedName>
    <definedName name="FeriTable22" localSheetId="27">#REF!</definedName>
    <definedName name="FeriTable22" localSheetId="28">#REF!</definedName>
    <definedName name="FeriTable22" localSheetId="29">#REF!</definedName>
    <definedName name="FeriTable22" localSheetId="30">#REF!</definedName>
    <definedName name="FeriTable22" localSheetId="31">#REF!</definedName>
    <definedName name="FeriTable22" localSheetId="33">#REF!</definedName>
    <definedName name="FeriTable22" localSheetId="37">#REF!</definedName>
    <definedName name="FeriTable22" localSheetId="38">#REF!</definedName>
    <definedName name="FeriTable22" localSheetId="39">#REF!</definedName>
    <definedName name="FeriTable22" localSheetId="40">#REF!</definedName>
    <definedName name="FeriTable22" localSheetId="41">#REF!</definedName>
    <definedName name="FeriTable22" localSheetId="42">#REF!</definedName>
    <definedName name="FeriTable22" localSheetId="44">#REF!</definedName>
    <definedName name="FeriTable22" localSheetId="46">#REF!</definedName>
    <definedName name="FeriTable22" localSheetId="47">#REF!</definedName>
    <definedName name="FeriTable22" localSheetId="48">#REF!</definedName>
    <definedName name="FeriTable22" localSheetId="49">#REF!</definedName>
    <definedName name="FeriTable22" localSheetId="50">#REF!</definedName>
    <definedName name="FeriTable22" localSheetId="51">#REF!</definedName>
    <definedName name="FeriTable22" localSheetId="52">#REF!</definedName>
    <definedName name="FeriTable22" localSheetId="53">#REF!</definedName>
    <definedName name="FeriTable22" localSheetId="54">#REF!</definedName>
    <definedName name="FeriTable22" localSheetId="59">#REF!</definedName>
    <definedName name="FeriTable22" localSheetId="23">#REF!</definedName>
    <definedName name="FeriTable22" localSheetId="0">#REF!</definedName>
    <definedName name="FeriTable22">#REF!</definedName>
    <definedName name="FeriTable224">#REF!</definedName>
    <definedName name="FeriTable229" localSheetId="1">'[1]Chart 3-1'!#REF!</definedName>
    <definedName name="FeriTable229" localSheetId="10">'[1]Chart 3-1'!#REF!</definedName>
    <definedName name="FeriTable229" localSheetId="19">'[1]Chart 3-1'!#REF!</definedName>
    <definedName name="FeriTable229" localSheetId="24">'Chart 4-Contribution'!#REF!</definedName>
    <definedName name="FeriTable229" localSheetId="35">'Chart 5-Energy'!#REF!</definedName>
    <definedName name="FeriTable229" localSheetId="45">'Chart 6-Investment'!#REF!</definedName>
    <definedName name="FeriTable229" localSheetId="55">'Chart 7-Environmental Perfo'!#REF!</definedName>
    <definedName name="FeriTable229">'Chart 3-1'!#REF!</definedName>
    <definedName name="FeriTable23" localSheetId="2">#REF!</definedName>
    <definedName name="FeriTable23" localSheetId="21">#REF!</definedName>
    <definedName name="FeriTable23" localSheetId="20">#REF!</definedName>
    <definedName name="FeriTable23" localSheetId="34">#REF!</definedName>
    <definedName name="FeriTable23" localSheetId="25">#REF!</definedName>
    <definedName name="FeriTable23" localSheetId="26">#REF!</definedName>
    <definedName name="FeriTable23" localSheetId="27">#REF!</definedName>
    <definedName name="FeriTable23" localSheetId="28">#REF!</definedName>
    <definedName name="FeriTable23" localSheetId="29">#REF!</definedName>
    <definedName name="FeriTable23" localSheetId="30">#REF!</definedName>
    <definedName name="FeriTable23" localSheetId="31">#REF!</definedName>
    <definedName name="FeriTable23" localSheetId="33">#REF!</definedName>
    <definedName name="FeriTable23" localSheetId="24">#REF!</definedName>
    <definedName name="FeriTable23" localSheetId="37">#REF!</definedName>
    <definedName name="FeriTable23" localSheetId="38">#REF!</definedName>
    <definedName name="FeriTable23" localSheetId="39">#REF!</definedName>
    <definedName name="FeriTable23" localSheetId="40">#REF!</definedName>
    <definedName name="FeriTable23" localSheetId="41">#REF!</definedName>
    <definedName name="FeriTable23" localSheetId="42">#REF!</definedName>
    <definedName name="FeriTable23" localSheetId="44">#REF!</definedName>
    <definedName name="FeriTable23" localSheetId="35">#REF!</definedName>
    <definedName name="FeriTable23" localSheetId="46">#REF!</definedName>
    <definedName name="FeriTable23" localSheetId="47">#REF!</definedName>
    <definedName name="FeriTable23" localSheetId="48">#REF!</definedName>
    <definedName name="FeriTable23" localSheetId="49">#REF!</definedName>
    <definedName name="FeriTable23" localSheetId="50">#REF!</definedName>
    <definedName name="FeriTable23" localSheetId="51">#REF!</definedName>
    <definedName name="FeriTable23" localSheetId="52">#REF!</definedName>
    <definedName name="FeriTable23" localSheetId="53">#REF!</definedName>
    <definedName name="FeriTable23" localSheetId="54">#REF!</definedName>
    <definedName name="FeriTable23" localSheetId="45">#REF!</definedName>
    <definedName name="FeriTable23" localSheetId="59">#REF!</definedName>
    <definedName name="FeriTable23" localSheetId="55">#REF!</definedName>
    <definedName name="FeriTable23" localSheetId="23">#REF!</definedName>
    <definedName name="FeriTable23" localSheetId="0">#REF!</definedName>
    <definedName name="FeriTable23">#REF!</definedName>
    <definedName name="FeriTable230" localSheetId="24">'Chart 4-Contribution'!$C$9:$BS$92</definedName>
    <definedName name="FeriTable230" localSheetId="35">'Chart 5-Energy'!$C$9:$BK$92</definedName>
    <definedName name="FeriTable230" localSheetId="45">'Chart 6-Investment'!$C$9:$E$92</definedName>
    <definedName name="FeriTable230" localSheetId="55">'Chart 7-Environmental Perfo'!$C$9:$E$92</definedName>
    <definedName name="FeriTable230">'Chart 3-1'!$C$9:$BS$92</definedName>
    <definedName name="FeriTable24" localSheetId="2">#REF!</definedName>
    <definedName name="FeriTable24" localSheetId="21">#REF!</definedName>
    <definedName name="FeriTable24" localSheetId="20">#REF!</definedName>
    <definedName name="FeriTable24" localSheetId="34">#REF!</definedName>
    <definedName name="FeriTable24" localSheetId="25">#REF!</definedName>
    <definedName name="FeriTable24" localSheetId="26">#REF!</definedName>
    <definedName name="FeriTable24" localSheetId="27">#REF!</definedName>
    <definedName name="FeriTable24" localSheetId="28">#REF!</definedName>
    <definedName name="FeriTable24" localSheetId="29">#REF!</definedName>
    <definedName name="FeriTable24" localSheetId="30">#REF!</definedName>
    <definedName name="FeriTable24" localSheetId="31">#REF!</definedName>
    <definedName name="FeriTable24" localSheetId="33">#REF!</definedName>
    <definedName name="FeriTable24" localSheetId="24">#REF!</definedName>
    <definedName name="FeriTable24" localSheetId="37">#REF!</definedName>
    <definedName name="FeriTable24" localSheetId="38">#REF!</definedName>
    <definedName name="FeriTable24" localSheetId="39">#REF!</definedName>
    <definedName name="FeriTable24" localSheetId="40">#REF!</definedName>
    <definedName name="FeriTable24" localSheetId="41">#REF!</definedName>
    <definedName name="FeriTable24" localSheetId="42">#REF!</definedName>
    <definedName name="FeriTable24" localSheetId="44">#REF!</definedName>
    <definedName name="FeriTable24" localSheetId="35">#REF!</definedName>
    <definedName name="FeriTable24" localSheetId="46">#REF!</definedName>
    <definedName name="FeriTable24" localSheetId="47">#REF!</definedName>
    <definedName name="FeriTable24" localSheetId="48">#REF!</definedName>
    <definedName name="FeriTable24" localSheetId="49">#REF!</definedName>
    <definedName name="FeriTable24" localSheetId="50">#REF!</definedName>
    <definedName name="FeriTable24" localSheetId="51">#REF!</definedName>
    <definedName name="FeriTable24" localSheetId="52">#REF!</definedName>
    <definedName name="FeriTable24" localSheetId="53">#REF!</definedName>
    <definedName name="FeriTable24" localSheetId="54">#REF!</definedName>
    <definedName name="FeriTable24" localSheetId="45">#REF!</definedName>
    <definedName name="FeriTable24" localSheetId="59">#REF!</definedName>
    <definedName name="FeriTable24" localSheetId="55">#REF!</definedName>
    <definedName name="FeriTable24" localSheetId="23">#REF!</definedName>
    <definedName name="FeriTable24" localSheetId="0">#REF!</definedName>
    <definedName name="FeriTable24">#REF!</definedName>
    <definedName name="FeriTable25" localSheetId="2">#REF!</definedName>
    <definedName name="FeriTable25" localSheetId="21">#REF!</definedName>
    <definedName name="FeriTable25" localSheetId="34">#REF!</definedName>
    <definedName name="FeriTable25" localSheetId="25">#REF!</definedName>
    <definedName name="FeriTable25" localSheetId="26">#REF!</definedName>
    <definedName name="FeriTable25" localSheetId="27">#REF!</definedName>
    <definedName name="FeriTable25" localSheetId="28">#REF!</definedName>
    <definedName name="FeriTable25" localSheetId="29">#REF!</definedName>
    <definedName name="FeriTable25" localSheetId="30">#REF!</definedName>
    <definedName name="FeriTable25" localSheetId="31">#REF!</definedName>
    <definedName name="FeriTable25" localSheetId="33">#REF!</definedName>
    <definedName name="FeriTable25" localSheetId="37">#REF!</definedName>
    <definedName name="FeriTable25" localSheetId="38">#REF!</definedName>
    <definedName name="FeriTable25" localSheetId="39">#REF!</definedName>
    <definedName name="FeriTable25" localSheetId="40">#REF!</definedName>
    <definedName name="FeriTable25" localSheetId="41">#REF!</definedName>
    <definedName name="FeriTable25" localSheetId="42">#REF!</definedName>
    <definedName name="FeriTable25" localSheetId="44">#REF!</definedName>
    <definedName name="FeriTable25" localSheetId="46">#REF!</definedName>
    <definedName name="FeriTable25" localSheetId="47">#REF!</definedName>
    <definedName name="FeriTable25" localSheetId="48">#REF!</definedName>
    <definedName name="FeriTable25" localSheetId="49">#REF!</definedName>
    <definedName name="FeriTable25" localSheetId="50">#REF!</definedName>
    <definedName name="FeriTable25" localSheetId="51">#REF!</definedName>
    <definedName name="FeriTable25" localSheetId="52">#REF!</definedName>
    <definedName name="FeriTable25" localSheetId="53">#REF!</definedName>
    <definedName name="FeriTable25" localSheetId="54">#REF!</definedName>
    <definedName name="FeriTable25" localSheetId="59">#REF!</definedName>
    <definedName name="FeriTable25" localSheetId="23">#REF!</definedName>
    <definedName name="FeriTable25" localSheetId="0">#REF!</definedName>
    <definedName name="FeriTable25">#REF!</definedName>
    <definedName name="FeriTable26" localSheetId="2">#REF!</definedName>
    <definedName name="FeriTable26" localSheetId="21">#REF!</definedName>
    <definedName name="FeriTable26" localSheetId="34">#REF!</definedName>
    <definedName name="FeriTable26" localSheetId="25">#REF!</definedName>
    <definedName name="FeriTable26" localSheetId="26">#REF!</definedName>
    <definedName name="FeriTable26" localSheetId="27">#REF!</definedName>
    <definedName name="FeriTable26" localSheetId="28">#REF!</definedName>
    <definedName name="FeriTable26" localSheetId="29">#REF!</definedName>
    <definedName name="FeriTable26" localSheetId="30">#REF!</definedName>
    <definedName name="FeriTable26" localSheetId="31">#REF!</definedName>
    <definedName name="FeriTable26" localSheetId="33">#REF!</definedName>
    <definedName name="FeriTable26" localSheetId="37">#REF!</definedName>
    <definedName name="FeriTable26" localSheetId="38">#REF!</definedName>
    <definedName name="FeriTable26" localSheetId="39">#REF!</definedName>
    <definedName name="FeriTable26" localSheetId="40">#REF!</definedName>
    <definedName name="FeriTable26" localSheetId="41">#REF!</definedName>
    <definedName name="FeriTable26" localSheetId="42">#REF!</definedName>
    <definedName name="FeriTable26" localSheetId="44">#REF!</definedName>
    <definedName name="FeriTable26" localSheetId="46">#REF!</definedName>
    <definedName name="FeriTable26" localSheetId="47">#REF!</definedName>
    <definedName name="FeriTable26" localSheetId="48">#REF!</definedName>
    <definedName name="FeriTable26" localSheetId="49">#REF!</definedName>
    <definedName name="FeriTable26" localSheetId="50">#REF!</definedName>
    <definedName name="FeriTable26" localSheetId="51">#REF!</definedName>
    <definedName name="FeriTable26" localSheetId="52">#REF!</definedName>
    <definedName name="FeriTable26" localSheetId="53">#REF!</definedName>
    <definedName name="FeriTable26" localSheetId="54">#REF!</definedName>
    <definedName name="FeriTable26" localSheetId="59">#REF!</definedName>
    <definedName name="FeriTable26" localSheetId="23">#REF!</definedName>
    <definedName name="FeriTable26" localSheetId="0">#REF!</definedName>
    <definedName name="FeriTable26">#REF!</definedName>
    <definedName name="FeriTable27" localSheetId="2">#REF!</definedName>
    <definedName name="FeriTable27" localSheetId="21">#REF!</definedName>
    <definedName name="FeriTable27" localSheetId="34">#REF!</definedName>
    <definedName name="FeriTable27" localSheetId="25">#REF!</definedName>
    <definedName name="FeriTable27" localSheetId="26">#REF!</definedName>
    <definedName name="FeriTable27" localSheetId="27">#REF!</definedName>
    <definedName name="FeriTable27" localSheetId="28">#REF!</definedName>
    <definedName name="FeriTable27" localSheetId="29">#REF!</definedName>
    <definedName name="FeriTable27" localSheetId="30">#REF!</definedName>
    <definedName name="FeriTable27" localSheetId="31">#REF!</definedName>
    <definedName name="FeriTable27" localSheetId="33">#REF!</definedName>
    <definedName name="FeriTable27" localSheetId="37">#REF!</definedName>
    <definedName name="FeriTable27" localSheetId="38">#REF!</definedName>
    <definedName name="FeriTable27" localSheetId="39">#REF!</definedName>
    <definedName name="FeriTable27" localSheetId="40">#REF!</definedName>
    <definedName name="FeriTable27" localSheetId="41">#REF!</definedName>
    <definedName name="FeriTable27" localSheetId="42">#REF!</definedName>
    <definedName name="FeriTable27" localSheetId="44">#REF!</definedName>
    <definedName name="FeriTable27" localSheetId="46">#REF!</definedName>
    <definedName name="FeriTable27" localSheetId="47">#REF!</definedName>
    <definedName name="FeriTable27" localSheetId="48">#REF!</definedName>
    <definedName name="FeriTable27" localSheetId="49">#REF!</definedName>
    <definedName name="FeriTable27" localSheetId="50">#REF!</definedName>
    <definedName name="FeriTable27" localSheetId="51">#REF!</definedName>
    <definedName name="FeriTable27" localSheetId="52">#REF!</definedName>
    <definedName name="FeriTable27" localSheetId="53">#REF!</definedName>
    <definedName name="FeriTable27" localSheetId="54">#REF!</definedName>
    <definedName name="FeriTable27" localSheetId="59">#REF!</definedName>
    <definedName name="FeriTable27" localSheetId="23">#REF!</definedName>
    <definedName name="FeriTable27" localSheetId="0">#REF!</definedName>
    <definedName name="FeriTable27">#REF!</definedName>
    <definedName name="FeriTable28" localSheetId="2">#REF!</definedName>
    <definedName name="FeriTable28" localSheetId="21">#REF!</definedName>
    <definedName name="FeriTable28" localSheetId="34">#REF!</definedName>
    <definedName name="FeriTable28" localSheetId="25">#REF!</definedName>
    <definedName name="FeriTable28" localSheetId="26">#REF!</definedName>
    <definedName name="FeriTable28" localSheetId="27">#REF!</definedName>
    <definedName name="FeriTable28" localSheetId="28">#REF!</definedName>
    <definedName name="FeriTable28" localSheetId="29">#REF!</definedName>
    <definedName name="FeriTable28" localSheetId="30">#REF!</definedName>
    <definedName name="FeriTable28" localSheetId="31">#REF!</definedName>
    <definedName name="FeriTable28" localSheetId="33">#REF!</definedName>
    <definedName name="FeriTable28" localSheetId="37">#REF!</definedName>
    <definedName name="FeriTable28" localSheetId="38">#REF!</definedName>
    <definedName name="FeriTable28" localSheetId="39">#REF!</definedName>
    <definedName name="FeriTable28" localSheetId="40">#REF!</definedName>
    <definedName name="FeriTable28" localSheetId="41">#REF!</definedName>
    <definedName name="FeriTable28" localSheetId="42">#REF!</definedName>
    <definedName name="FeriTable28" localSheetId="44">#REF!</definedName>
    <definedName name="FeriTable28" localSheetId="46">#REF!</definedName>
    <definedName name="FeriTable28" localSheetId="47">#REF!</definedName>
    <definedName name="FeriTable28" localSheetId="48">#REF!</definedName>
    <definedName name="FeriTable28" localSheetId="49">#REF!</definedName>
    <definedName name="FeriTable28" localSheetId="50">#REF!</definedName>
    <definedName name="FeriTable28" localSheetId="51">#REF!</definedName>
    <definedName name="FeriTable28" localSheetId="52">#REF!</definedName>
    <definedName name="FeriTable28" localSheetId="53">#REF!</definedName>
    <definedName name="FeriTable28" localSheetId="54">#REF!</definedName>
    <definedName name="FeriTable28" localSheetId="59">#REF!</definedName>
    <definedName name="FeriTable28" localSheetId="23">#REF!</definedName>
    <definedName name="FeriTable28" localSheetId="0">#REF!</definedName>
    <definedName name="FeriTable28">#REF!</definedName>
    <definedName name="FeriTable29" localSheetId="2">#REF!</definedName>
    <definedName name="FeriTable29" localSheetId="21">#REF!</definedName>
    <definedName name="FeriTable29" localSheetId="34">#REF!</definedName>
    <definedName name="FeriTable29" localSheetId="25">#REF!</definedName>
    <definedName name="FeriTable29" localSheetId="26">#REF!</definedName>
    <definedName name="FeriTable29" localSheetId="27">#REF!</definedName>
    <definedName name="FeriTable29" localSheetId="28">#REF!</definedName>
    <definedName name="FeriTable29" localSheetId="29">#REF!</definedName>
    <definedName name="FeriTable29" localSheetId="30">#REF!</definedName>
    <definedName name="FeriTable29" localSheetId="31">#REF!</definedName>
    <definedName name="FeriTable29" localSheetId="33">#REF!</definedName>
    <definedName name="FeriTable29" localSheetId="37">#REF!</definedName>
    <definedName name="FeriTable29" localSheetId="38">#REF!</definedName>
    <definedName name="FeriTable29" localSheetId="39">#REF!</definedName>
    <definedName name="FeriTable29" localSheetId="40">#REF!</definedName>
    <definedName name="FeriTable29" localSheetId="41">#REF!</definedName>
    <definedName name="FeriTable29" localSheetId="42">#REF!</definedName>
    <definedName name="FeriTable29" localSheetId="44">#REF!</definedName>
    <definedName name="FeriTable29" localSheetId="46">#REF!</definedName>
    <definedName name="FeriTable29" localSheetId="47">#REF!</definedName>
    <definedName name="FeriTable29" localSheetId="48">#REF!</definedName>
    <definedName name="FeriTable29" localSheetId="49">#REF!</definedName>
    <definedName name="FeriTable29" localSheetId="50">#REF!</definedName>
    <definedName name="FeriTable29" localSheetId="51">#REF!</definedName>
    <definedName name="FeriTable29" localSheetId="52">#REF!</definedName>
    <definedName name="FeriTable29" localSheetId="53">#REF!</definedName>
    <definedName name="FeriTable29" localSheetId="54">#REF!</definedName>
    <definedName name="FeriTable29" localSheetId="59">#REF!</definedName>
    <definedName name="FeriTable29" localSheetId="23">#REF!</definedName>
    <definedName name="FeriTable29" localSheetId="0">#REF!</definedName>
    <definedName name="FeriTable29">#REF!</definedName>
    <definedName name="FeriTable3" localSheetId="2">#REF!</definedName>
    <definedName name="FeriTable3" localSheetId="13">#REF!</definedName>
    <definedName name="FeriTable3" localSheetId="14">#REF!</definedName>
    <definedName name="FeriTable3" localSheetId="21">#REF!</definedName>
    <definedName name="FeriTable3" localSheetId="34">#REF!</definedName>
    <definedName name="FeriTable3" localSheetId="25">#REF!</definedName>
    <definedName name="FeriTable3" localSheetId="26">#REF!</definedName>
    <definedName name="FeriTable3" localSheetId="27">#REF!</definedName>
    <definedName name="FeriTable3" localSheetId="28">#REF!</definedName>
    <definedName name="FeriTable3" localSheetId="29">#REF!</definedName>
    <definedName name="FeriTable3" localSheetId="30">#REF!</definedName>
    <definedName name="FeriTable3" localSheetId="31">#REF!</definedName>
    <definedName name="FeriTable3" localSheetId="33">#REF!</definedName>
    <definedName name="FeriTable3" localSheetId="37">#REF!</definedName>
    <definedName name="FeriTable3" localSheetId="38">#REF!</definedName>
    <definedName name="FeriTable3" localSheetId="39">#REF!</definedName>
    <definedName name="FeriTable3" localSheetId="40">#REF!</definedName>
    <definedName name="FeriTable3" localSheetId="41">#REF!</definedName>
    <definedName name="FeriTable3" localSheetId="42">#REF!</definedName>
    <definedName name="FeriTable3" localSheetId="44">#REF!</definedName>
    <definedName name="FeriTable3" localSheetId="46">#REF!</definedName>
    <definedName name="FeriTable3" localSheetId="47">#REF!</definedName>
    <definedName name="FeriTable3" localSheetId="48">#REF!</definedName>
    <definedName name="FeriTable3" localSheetId="49">#REF!</definedName>
    <definedName name="FeriTable3" localSheetId="50">#REF!</definedName>
    <definedName name="FeriTable3" localSheetId="51">#REF!</definedName>
    <definedName name="FeriTable3" localSheetId="52">#REF!</definedName>
    <definedName name="FeriTable3" localSheetId="53">#REF!</definedName>
    <definedName name="FeriTable3" localSheetId="54">#REF!</definedName>
    <definedName name="FeriTable3" localSheetId="59">#REF!</definedName>
    <definedName name="FeriTable3" localSheetId="23">#REF!</definedName>
    <definedName name="FeriTable3" localSheetId="0">#REF!</definedName>
    <definedName name="FeriTable3">#REF!</definedName>
    <definedName name="FeriTable30" localSheetId="2">#REF!</definedName>
    <definedName name="FeriTable30" localSheetId="13">#REF!</definedName>
    <definedName name="FeriTable30" localSheetId="14">#REF!</definedName>
    <definedName name="FeriTable30" localSheetId="21">#REF!</definedName>
    <definedName name="FeriTable30" localSheetId="34">#REF!</definedName>
    <definedName name="FeriTable30" localSheetId="25">#REF!</definedName>
    <definedName name="FeriTable30" localSheetId="26">#REF!</definedName>
    <definedName name="FeriTable30" localSheetId="27">#REF!</definedName>
    <definedName name="FeriTable30" localSheetId="28">#REF!</definedName>
    <definedName name="FeriTable30" localSheetId="29">#REF!</definedName>
    <definedName name="FeriTable30" localSheetId="30">#REF!</definedName>
    <definedName name="FeriTable30" localSheetId="31">#REF!</definedName>
    <definedName name="FeriTable30" localSheetId="33">#REF!</definedName>
    <definedName name="FeriTable30" localSheetId="37">#REF!</definedName>
    <definedName name="FeriTable30" localSheetId="38">#REF!</definedName>
    <definedName name="FeriTable30" localSheetId="39">#REF!</definedName>
    <definedName name="FeriTable30" localSheetId="40">#REF!</definedName>
    <definedName name="FeriTable30" localSheetId="41">#REF!</definedName>
    <definedName name="FeriTable30" localSheetId="42">#REF!</definedName>
    <definedName name="FeriTable30" localSheetId="44">#REF!</definedName>
    <definedName name="FeriTable30" localSheetId="46">#REF!</definedName>
    <definedName name="FeriTable30" localSheetId="47">#REF!</definedName>
    <definedName name="FeriTable30" localSheetId="48">#REF!</definedName>
    <definedName name="FeriTable30" localSheetId="49">#REF!</definedName>
    <definedName name="FeriTable30" localSheetId="50">#REF!</definedName>
    <definedName name="FeriTable30" localSheetId="51">#REF!</definedName>
    <definedName name="FeriTable30" localSheetId="52">#REF!</definedName>
    <definedName name="FeriTable30" localSheetId="53">#REF!</definedName>
    <definedName name="FeriTable30" localSheetId="54">#REF!</definedName>
    <definedName name="FeriTable30" localSheetId="59">#REF!</definedName>
    <definedName name="FeriTable30" localSheetId="23">#REF!</definedName>
    <definedName name="FeriTable30" localSheetId="0">#REF!</definedName>
    <definedName name="FeriTable30">#REF!</definedName>
    <definedName name="FeriTable31" localSheetId="2">#REF!</definedName>
    <definedName name="FeriTable31" localSheetId="21">#REF!</definedName>
    <definedName name="FeriTable31" localSheetId="34">#REF!</definedName>
    <definedName name="FeriTable31" localSheetId="25">#REF!</definedName>
    <definedName name="FeriTable31" localSheetId="26">#REF!</definedName>
    <definedName name="FeriTable31" localSheetId="27">#REF!</definedName>
    <definedName name="FeriTable31" localSheetId="28">#REF!</definedName>
    <definedName name="FeriTable31" localSheetId="29">#REF!</definedName>
    <definedName name="FeriTable31" localSheetId="30">#REF!</definedName>
    <definedName name="FeriTable31" localSheetId="31">#REF!</definedName>
    <definedName name="FeriTable31" localSheetId="33">#REF!</definedName>
    <definedName name="FeriTable31" localSheetId="37">#REF!</definedName>
    <definedName name="FeriTable31" localSheetId="38">#REF!</definedName>
    <definedName name="FeriTable31" localSheetId="39">#REF!</definedName>
    <definedName name="FeriTable31" localSheetId="40">#REF!</definedName>
    <definedName name="FeriTable31" localSheetId="41">#REF!</definedName>
    <definedName name="FeriTable31" localSheetId="42">#REF!</definedName>
    <definedName name="FeriTable31" localSheetId="44">#REF!</definedName>
    <definedName name="FeriTable31" localSheetId="46">#REF!</definedName>
    <definedName name="FeriTable31" localSheetId="47">#REF!</definedName>
    <definedName name="FeriTable31" localSheetId="48">#REF!</definedName>
    <definedName name="FeriTable31" localSheetId="49">#REF!</definedName>
    <definedName name="FeriTable31" localSheetId="50">#REF!</definedName>
    <definedName name="FeriTable31" localSheetId="51">#REF!</definedName>
    <definedName name="FeriTable31" localSheetId="52">#REF!</definedName>
    <definedName name="FeriTable31" localSheetId="53">#REF!</definedName>
    <definedName name="FeriTable31" localSheetId="54">#REF!</definedName>
    <definedName name="FeriTable31" localSheetId="59">#REF!</definedName>
    <definedName name="FeriTable31" localSheetId="23">#REF!</definedName>
    <definedName name="FeriTable31" localSheetId="0">#REF!</definedName>
    <definedName name="FeriTable31">#REF!</definedName>
    <definedName name="FeriTable32" localSheetId="2">#REF!</definedName>
    <definedName name="FeriTable32" localSheetId="21">#REF!</definedName>
    <definedName name="FeriTable32" localSheetId="34">#REF!</definedName>
    <definedName name="FeriTable32" localSheetId="25">#REF!</definedName>
    <definedName name="FeriTable32" localSheetId="26">#REF!</definedName>
    <definedName name="FeriTable32" localSheetId="27">#REF!</definedName>
    <definedName name="FeriTable32" localSheetId="28">#REF!</definedName>
    <definedName name="FeriTable32" localSheetId="29">#REF!</definedName>
    <definedName name="FeriTable32" localSheetId="30">#REF!</definedName>
    <definedName name="FeriTable32" localSheetId="31">#REF!</definedName>
    <definedName name="FeriTable32" localSheetId="33">#REF!</definedName>
    <definedName name="FeriTable32" localSheetId="37">#REF!</definedName>
    <definedName name="FeriTable32" localSheetId="38">#REF!</definedName>
    <definedName name="FeriTable32" localSheetId="39">#REF!</definedName>
    <definedName name="FeriTable32" localSheetId="40">#REF!</definedName>
    <definedName name="FeriTable32" localSheetId="41">#REF!</definedName>
    <definedName name="FeriTable32" localSheetId="42">#REF!</definedName>
    <definedName name="FeriTable32" localSheetId="44">#REF!</definedName>
    <definedName name="FeriTable32" localSheetId="46">#REF!</definedName>
    <definedName name="FeriTable32" localSheetId="47">#REF!</definedName>
    <definedName name="FeriTable32" localSheetId="48">#REF!</definedName>
    <definedName name="FeriTable32" localSheetId="49">#REF!</definedName>
    <definedName name="FeriTable32" localSheetId="50">#REF!</definedName>
    <definedName name="FeriTable32" localSheetId="51">#REF!</definedName>
    <definedName name="FeriTable32" localSheetId="52">#REF!</definedName>
    <definedName name="FeriTable32" localSheetId="53">#REF!</definedName>
    <definedName name="FeriTable32" localSheetId="54">#REF!</definedName>
    <definedName name="FeriTable32" localSheetId="59">#REF!</definedName>
    <definedName name="FeriTable32" localSheetId="23">#REF!</definedName>
    <definedName name="FeriTable32" localSheetId="0">#REF!</definedName>
    <definedName name="FeriTable32">#REF!</definedName>
    <definedName name="FeriTable33" localSheetId="2">#REF!</definedName>
    <definedName name="FeriTable33" localSheetId="12">#REF!</definedName>
    <definedName name="FeriTable33" localSheetId="21">#REF!</definedName>
    <definedName name="FeriTable33" localSheetId="34">#REF!</definedName>
    <definedName name="FeriTable33" localSheetId="25">#REF!</definedName>
    <definedName name="FeriTable33" localSheetId="26">#REF!</definedName>
    <definedName name="FeriTable33" localSheetId="27">#REF!</definedName>
    <definedName name="FeriTable33" localSheetId="28">#REF!</definedName>
    <definedName name="FeriTable33" localSheetId="29">#REF!</definedName>
    <definedName name="FeriTable33" localSheetId="30">#REF!</definedName>
    <definedName name="FeriTable33" localSheetId="31">#REF!</definedName>
    <definedName name="FeriTable33" localSheetId="32">#REF!</definedName>
    <definedName name="FeriTable33" localSheetId="33">#REF!</definedName>
    <definedName name="FeriTable33" localSheetId="43">#REF!</definedName>
    <definedName name="FeriTable33" localSheetId="37">#REF!</definedName>
    <definedName name="FeriTable33" localSheetId="38">#REF!</definedName>
    <definedName name="FeriTable33" localSheetId="39">#REF!</definedName>
    <definedName name="FeriTable33" localSheetId="40">#REF!</definedName>
    <definedName name="FeriTable33" localSheetId="41">#REF!</definedName>
    <definedName name="FeriTable33" localSheetId="42">#REF!</definedName>
    <definedName name="FeriTable33" localSheetId="44">#REF!</definedName>
    <definedName name="FeriTable33" localSheetId="46">#REF!</definedName>
    <definedName name="FeriTable33" localSheetId="47">#REF!</definedName>
    <definedName name="FeriTable33" localSheetId="48">#REF!</definedName>
    <definedName name="FeriTable33" localSheetId="49">#REF!</definedName>
    <definedName name="FeriTable33" localSheetId="50">#REF!</definedName>
    <definedName name="FeriTable33" localSheetId="51">#REF!</definedName>
    <definedName name="FeriTable33" localSheetId="52">#REF!</definedName>
    <definedName name="FeriTable33" localSheetId="53">#REF!</definedName>
    <definedName name="FeriTable33" localSheetId="54">#REF!</definedName>
    <definedName name="FeriTable33" localSheetId="59">#REF!</definedName>
    <definedName name="FeriTable33" localSheetId="23">#REF!</definedName>
    <definedName name="FeriTable33" localSheetId="0">#REF!</definedName>
    <definedName name="FeriTable33">#REF!</definedName>
    <definedName name="FeriTable34" localSheetId="2">#REF!</definedName>
    <definedName name="FeriTable34" localSheetId="21">#REF!</definedName>
    <definedName name="FeriTable34" localSheetId="34">#REF!</definedName>
    <definedName name="FeriTable34" localSheetId="25">#REF!</definedName>
    <definedName name="FeriTable34" localSheetId="26">#REF!</definedName>
    <definedName name="FeriTable34" localSheetId="27">#REF!</definedName>
    <definedName name="FeriTable34" localSheetId="28">#REF!</definedName>
    <definedName name="FeriTable34" localSheetId="29">#REF!</definedName>
    <definedName name="FeriTable34" localSheetId="30">#REF!</definedName>
    <definedName name="FeriTable34" localSheetId="31">#REF!</definedName>
    <definedName name="FeriTable34" localSheetId="32">#REF!</definedName>
    <definedName name="FeriTable34" localSheetId="33">#REF!</definedName>
    <definedName name="FeriTable34" localSheetId="43">#REF!</definedName>
    <definedName name="FeriTable34" localSheetId="37">#REF!</definedName>
    <definedName name="FeriTable34" localSheetId="38">#REF!</definedName>
    <definedName name="FeriTable34" localSheetId="39">#REF!</definedName>
    <definedName name="FeriTable34" localSheetId="40">#REF!</definedName>
    <definedName name="FeriTable34" localSheetId="41">#REF!</definedName>
    <definedName name="FeriTable34" localSheetId="42">#REF!</definedName>
    <definedName name="FeriTable34" localSheetId="44">#REF!</definedName>
    <definedName name="FeriTable34" localSheetId="46">#REF!</definedName>
    <definedName name="FeriTable34" localSheetId="47">#REF!</definedName>
    <definedName name="FeriTable34" localSheetId="48">#REF!</definedName>
    <definedName name="FeriTable34" localSheetId="49">#REF!</definedName>
    <definedName name="FeriTable34" localSheetId="50">#REF!</definedName>
    <definedName name="FeriTable34" localSheetId="51">#REF!</definedName>
    <definedName name="FeriTable34" localSheetId="52">#REF!</definedName>
    <definedName name="FeriTable34" localSheetId="53">#REF!</definedName>
    <definedName name="FeriTable34" localSheetId="54">#REF!</definedName>
    <definedName name="FeriTable34" localSheetId="59">#REF!</definedName>
    <definedName name="FeriTable34" localSheetId="23">#REF!</definedName>
    <definedName name="FeriTable34" localSheetId="0">#REF!</definedName>
    <definedName name="FeriTable34">#REF!</definedName>
    <definedName name="FeriTable35" localSheetId="2">#REF!</definedName>
    <definedName name="FeriTable35" localSheetId="21">#REF!</definedName>
    <definedName name="FeriTable35" localSheetId="34">#REF!</definedName>
    <definedName name="FeriTable35" localSheetId="25">#REF!</definedName>
    <definedName name="FeriTable35" localSheetId="26">#REF!</definedName>
    <definedName name="FeriTable35" localSheetId="27">#REF!</definedName>
    <definedName name="FeriTable35" localSheetId="28">#REF!</definedName>
    <definedName name="FeriTable35" localSheetId="29">#REF!</definedName>
    <definedName name="FeriTable35" localSheetId="30">#REF!</definedName>
    <definedName name="FeriTable35" localSheetId="31">#REF!</definedName>
    <definedName name="FeriTable35" localSheetId="33">#REF!</definedName>
    <definedName name="FeriTable35" localSheetId="37">#REF!</definedName>
    <definedName name="FeriTable35" localSheetId="38">#REF!</definedName>
    <definedName name="FeriTable35" localSheetId="39">#REF!</definedName>
    <definedName name="FeriTable35" localSheetId="40">#REF!</definedName>
    <definedName name="FeriTable35" localSheetId="41">#REF!</definedName>
    <definedName name="FeriTable35" localSheetId="42">#REF!</definedName>
    <definedName name="FeriTable35" localSheetId="44">#REF!</definedName>
    <definedName name="FeriTable35" localSheetId="46">#REF!</definedName>
    <definedName name="FeriTable35" localSheetId="47">#REF!</definedName>
    <definedName name="FeriTable35" localSheetId="48">#REF!</definedName>
    <definedName name="FeriTable35" localSheetId="49">#REF!</definedName>
    <definedName name="FeriTable35" localSheetId="50">#REF!</definedName>
    <definedName name="FeriTable35" localSheetId="51">#REF!</definedName>
    <definedName name="FeriTable35" localSheetId="52">#REF!</definedName>
    <definedName name="FeriTable35" localSheetId="53">#REF!</definedName>
    <definedName name="FeriTable35" localSheetId="54">#REF!</definedName>
    <definedName name="FeriTable35" localSheetId="58">#REF!</definedName>
    <definedName name="FeriTable35" localSheetId="59">#REF!</definedName>
    <definedName name="FeriTable35" localSheetId="23">#REF!</definedName>
    <definedName name="FeriTable35">#REF!</definedName>
    <definedName name="FeriTable36" localSheetId="2">#REF!</definedName>
    <definedName name="FeriTable36" localSheetId="21">#REF!</definedName>
    <definedName name="FeriTable36" localSheetId="34">#REF!</definedName>
    <definedName name="FeriTable36" localSheetId="25">#REF!</definedName>
    <definedName name="FeriTable36" localSheetId="26">#REF!</definedName>
    <definedName name="FeriTable36" localSheetId="27">#REF!</definedName>
    <definedName name="FeriTable36" localSheetId="28">#REF!</definedName>
    <definedName name="FeriTable36" localSheetId="29">#REF!</definedName>
    <definedName name="FeriTable36" localSheetId="30">#REF!</definedName>
    <definedName name="FeriTable36" localSheetId="31">#REF!</definedName>
    <definedName name="FeriTable36" localSheetId="33">#REF!</definedName>
    <definedName name="FeriTable36" localSheetId="37">#REF!</definedName>
    <definedName name="FeriTable36" localSheetId="38">#REF!</definedName>
    <definedName name="FeriTable36" localSheetId="39">#REF!</definedName>
    <definedName name="FeriTable36" localSheetId="40">#REF!</definedName>
    <definedName name="FeriTable36" localSheetId="41">#REF!</definedName>
    <definedName name="FeriTable36" localSheetId="42">#REF!</definedName>
    <definedName name="FeriTable36" localSheetId="44">#REF!</definedName>
    <definedName name="FeriTable36" localSheetId="46">#REF!</definedName>
    <definedName name="FeriTable36" localSheetId="47">#REF!</definedName>
    <definedName name="FeriTable36" localSheetId="48">#REF!</definedName>
    <definedName name="FeriTable36" localSheetId="49">#REF!</definedName>
    <definedName name="FeriTable36" localSheetId="50">#REF!</definedName>
    <definedName name="FeriTable36" localSheetId="51">#REF!</definedName>
    <definedName name="FeriTable36" localSheetId="52">#REF!</definedName>
    <definedName name="FeriTable36" localSheetId="53">#REF!</definedName>
    <definedName name="FeriTable36" localSheetId="54">#REF!</definedName>
    <definedName name="FeriTable36" localSheetId="58">#REF!</definedName>
    <definedName name="FeriTable36" localSheetId="59">#REF!</definedName>
    <definedName name="FeriTable36" localSheetId="23">#REF!</definedName>
    <definedName name="FeriTable36">#REF!</definedName>
    <definedName name="FeriTable37" localSheetId="2">#REF!</definedName>
    <definedName name="FeriTable37" localSheetId="21">#REF!</definedName>
    <definedName name="FeriTable37" localSheetId="34">#REF!</definedName>
    <definedName name="FeriTable37" localSheetId="25">#REF!</definedName>
    <definedName name="FeriTable37" localSheetId="26">#REF!</definedName>
    <definedName name="FeriTable37" localSheetId="27">#REF!</definedName>
    <definedName name="FeriTable37" localSheetId="28">#REF!</definedName>
    <definedName name="FeriTable37" localSheetId="29">#REF!</definedName>
    <definedName name="FeriTable37" localSheetId="30">#REF!</definedName>
    <definedName name="FeriTable37" localSheetId="31">#REF!</definedName>
    <definedName name="FeriTable37" localSheetId="33">#REF!</definedName>
    <definedName name="FeriTable37" localSheetId="37">#REF!</definedName>
    <definedName name="FeriTable37" localSheetId="38">#REF!</definedName>
    <definedName name="FeriTable37" localSheetId="39">#REF!</definedName>
    <definedName name="FeriTable37" localSheetId="40">#REF!</definedName>
    <definedName name="FeriTable37" localSheetId="41">#REF!</definedName>
    <definedName name="FeriTable37" localSheetId="42">#REF!</definedName>
    <definedName name="FeriTable37" localSheetId="44">#REF!</definedName>
    <definedName name="FeriTable37" localSheetId="46">#REF!</definedName>
    <definedName name="FeriTable37" localSheetId="47">#REF!</definedName>
    <definedName name="FeriTable37" localSheetId="48">#REF!</definedName>
    <definedName name="FeriTable37" localSheetId="49">#REF!</definedName>
    <definedName name="FeriTable37" localSheetId="50">#REF!</definedName>
    <definedName name="FeriTable37" localSheetId="51">#REF!</definedName>
    <definedName name="FeriTable37" localSheetId="52">#REF!</definedName>
    <definedName name="FeriTable37" localSheetId="53">#REF!</definedName>
    <definedName name="FeriTable37" localSheetId="54">#REF!</definedName>
    <definedName name="FeriTable37" localSheetId="58">#REF!</definedName>
    <definedName name="FeriTable37" localSheetId="59">#REF!</definedName>
    <definedName name="FeriTable37" localSheetId="23">#REF!</definedName>
    <definedName name="FeriTable37">#REF!</definedName>
    <definedName name="FeriTable38" localSheetId="21">#REF!</definedName>
    <definedName name="FeriTable38" localSheetId="37">#REF!</definedName>
    <definedName name="FeriTable38" localSheetId="38">#REF!</definedName>
    <definedName name="FeriTable38" localSheetId="39">#REF!</definedName>
    <definedName name="FeriTable38" localSheetId="40">#REF!</definedName>
    <definedName name="FeriTable38" localSheetId="41">#REF!</definedName>
    <definedName name="FeriTable38" localSheetId="42">#REF!</definedName>
    <definedName name="FeriTable38" localSheetId="44">#REF!</definedName>
    <definedName name="FeriTable38" localSheetId="59">#REF!</definedName>
    <definedName name="FeriTable38" localSheetId="23">#REF!</definedName>
    <definedName name="FeriTable38">#REF!</definedName>
    <definedName name="FeriTable39" localSheetId="21">#REF!</definedName>
    <definedName name="FeriTable39" localSheetId="37">#REF!</definedName>
    <definedName name="FeriTable39" localSheetId="38">#REF!</definedName>
    <definedName name="FeriTable39" localSheetId="39">#REF!</definedName>
    <definedName name="FeriTable39" localSheetId="40">#REF!</definedName>
    <definedName name="FeriTable39" localSheetId="41">#REF!</definedName>
    <definedName name="FeriTable39" localSheetId="42">#REF!</definedName>
    <definedName name="FeriTable39" localSheetId="44">#REF!</definedName>
    <definedName name="FeriTable39" localSheetId="58">#REF!</definedName>
    <definedName name="FeriTable39" localSheetId="59">#REF!</definedName>
    <definedName name="FeriTable39" localSheetId="23">#REF!</definedName>
    <definedName name="FeriTable39">#REF!</definedName>
    <definedName name="FeriTable4" localSheetId="2">#REF!</definedName>
    <definedName name="FeriTable4" localSheetId="12">#REF!</definedName>
    <definedName name="FeriTable4" localSheetId="21">#REF!</definedName>
    <definedName name="FeriTable4" localSheetId="34">#REF!</definedName>
    <definedName name="FeriTable4" localSheetId="25">#REF!</definedName>
    <definedName name="FeriTable4" localSheetId="26">#REF!</definedName>
    <definedName name="FeriTable4" localSheetId="27">#REF!</definedName>
    <definedName name="FeriTable4" localSheetId="28">#REF!</definedName>
    <definedName name="FeriTable4" localSheetId="29">#REF!</definedName>
    <definedName name="FeriTable4" localSheetId="30">#REF!</definedName>
    <definedName name="FeriTable4" localSheetId="31">#REF!</definedName>
    <definedName name="FeriTable4" localSheetId="33">#REF!</definedName>
    <definedName name="FeriTable4" localSheetId="37">#REF!</definedName>
    <definedName name="FeriTable4" localSheetId="38">#REF!</definedName>
    <definedName name="FeriTable4" localSheetId="39">#REF!</definedName>
    <definedName name="FeriTable4" localSheetId="40">#REF!</definedName>
    <definedName name="FeriTable4" localSheetId="41">#REF!</definedName>
    <definedName name="FeriTable4" localSheetId="42">#REF!</definedName>
    <definedName name="FeriTable4" localSheetId="44">#REF!</definedName>
    <definedName name="FeriTable4" localSheetId="46">#REF!</definedName>
    <definedName name="FeriTable4" localSheetId="47">#REF!</definedName>
    <definedName name="FeriTable4" localSheetId="48">#REF!</definedName>
    <definedName name="FeriTable4" localSheetId="49">#REF!</definedName>
    <definedName name="FeriTable4" localSheetId="50">#REF!</definedName>
    <definedName name="FeriTable4" localSheetId="51">#REF!</definedName>
    <definedName name="FeriTable4" localSheetId="52">#REF!</definedName>
    <definedName name="FeriTable4" localSheetId="53">#REF!</definedName>
    <definedName name="FeriTable4" localSheetId="54">#REF!</definedName>
    <definedName name="FeriTable4" localSheetId="59">#REF!</definedName>
    <definedName name="FeriTable4" localSheetId="23">#REF!</definedName>
    <definedName name="FeriTable4" localSheetId="0">#REF!</definedName>
    <definedName name="FeriTable4">#REF!</definedName>
    <definedName name="FeriTable40" localSheetId="21">#REF!</definedName>
    <definedName name="FeriTable40" localSheetId="37">#REF!</definedName>
    <definedName name="FeriTable40" localSheetId="38">#REF!</definedName>
    <definedName name="FeriTable40" localSheetId="39">#REF!</definedName>
    <definedName name="FeriTable40" localSheetId="40">#REF!</definedName>
    <definedName name="FeriTable40" localSheetId="41">#REF!</definedName>
    <definedName name="FeriTable40" localSheetId="42">#REF!</definedName>
    <definedName name="FeriTable40" localSheetId="44">#REF!</definedName>
    <definedName name="FeriTable40" localSheetId="59">#REF!</definedName>
    <definedName name="FeriTable40" localSheetId="23">#REF!</definedName>
    <definedName name="FeriTable40">#REF!</definedName>
    <definedName name="FeriTable41" localSheetId="2">#REF!</definedName>
    <definedName name="FeriTable41" localSheetId="21">#REF!</definedName>
    <definedName name="FeriTable41" localSheetId="34">#REF!</definedName>
    <definedName name="FeriTable41" localSheetId="25">#REF!</definedName>
    <definedName name="FeriTable41" localSheetId="26">#REF!</definedName>
    <definedName name="FeriTable41" localSheetId="27">#REF!</definedName>
    <definedName name="FeriTable41" localSheetId="28">#REF!</definedName>
    <definedName name="FeriTable41" localSheetId="29">#REF!</definedName>
    <definedName name="FeriTable41" localSheetId="30">#REF!</definedName>
    <definedName name="FeriTable41" localSheetId="31">#REF!</definedName>
    <definedName name="FeriTable41" localSheetId="32">#REF!</definedName>
    <definedName name="FeriTable41" localSheetId="33">#REF!</definedName>
    <definedName name="FeriTable41" localSheetId="37">#REF!</definedName>
    <definedName name="FeriTable41" localSheetId="38">#REF!</definedName>
    <definedName name="FeriTable41" localSheetId="39">#REF!</definedName>
    <definedName name="FeriTable41" localSheetId="40">#REF!</definedName>
    <definedName name="FeriTable41" localSheetId="41">#REF!</definedName>
    <definedName name="FeriTable41" localSheetId="42">#REF!</definedName>
    <definedName name="FeriTable41" localSheetId="44">#REF!</definedName>
    <definedName name="FeriTable41" localSheetId="46">#REF!</definedName>
    <definedName name="FeriTable41" localSheetId="47">#REF!</definedName>
    <definedName name="FeriTable41" localSheetId="48">#REF!</definedName>
    <definedName name="FeriTable41" localSheetId="49">#REF!</definedName>
    <definedName name="FeriTable41" localSheetId="50">#REF!</definedName>
    <definedName name="FeriTable41" localSheetId="51">#REF!</definedName>
    <definedName name="FeriTable41" localSheetId="52">#REF!</definedName>
    <definedName name="FeriTable41" localSheetId="53">#REF!</definedName>
    <definedName name="FeriTable41" localSheetId="54">#REF!</definedName>
    <definedName name="FeriTable41" localSheetId="59">#REF!</definedName>
    <definedName name="FeriTable41" localSheetId="23">#REF!</definedName>
    <definedName name="FeriTable41" localSheetId="0">#REF!</definedName>
    <definedName name="FeriTable41">#REF!</definedName>
    <definedName name="FeriTable42" localSheetId="2">#REF!</definedName>
    <definedName name="FeriTable42" localSheetId="21">#REF!</definedName>
    <definedName name="FeriTable42" localSheetId="37">#REF!</definedName>
    <definedName name="FeriTable42" localSheetId="38">#REF!</definedName>
    <definedName name="FeriTable42" localSheetId="39">#REF!</definedName>
    <definedName name="FeriTable42" localSheetId="40">#REF!</definedName>
    <definedName name="FeriTable42" localSheetId="41">#REF!</definedName>
    <definedName name="FeriTable42" localSheetId="42">#REF!</definedName>
    <definedName name="FeriTable42" localSheetId="44">#REF!</definedName>
    <definedName name="FeriTable42" localSheetId="46">#REF!</definedName>
    <definedName name="FeriTable42" localSheetId="47">#REF!</definedName>
    <definedName name="FeriTable42" localSheetId="49">#REF!</definedName>
    <definedName name="FeriTable42" localSheetId="50">#REF!</definedName>
    <definedName name="FeriTable42" localSheetId="51">#REF!</definedName>
    <definedName name="FeriTable42" localSheetId="52">#REF!</definedName>
    <definedName name="FeriTable42" localSheetId="53">#REF!</definedName>
    <definedName name="FeriTable42" localSheetId="54">#REF!</definedName>
    <definedName name="FeriTable42" localSheetId="59">#REF!</definedName>
    <definedName name="FeriTable42" localSheetId="23">#REF!</definedName>
    <definedName name="FeriTable42">#REF!</definedName>
    <definedName name="FeriTable43" localSheetId="2">#REF!</definedName>
    <definedName name="FeriTable43" localSheetId="21">#REF!</definedName>
    <definedName name="FeriTable43" localSheetId="37">#REF!</definedName>
    <definedName name="FeriTable43" localSheetId="38">#REF!</definedName>
    <definedName name="FeriTable43" localSheetId="39">#REF!</definedName>
    <definedName name="FeriTable43" localSheetId="40">#REF!</definedName>
    <definedName name="FeriTable43" localSheetId="41">#REF!</definedName>
    <definedName name="FeriTable43" localSheetId="42">#REF!</definedName>
    <definedName name="FeriTable43" localSheetId="44">#REF!</definedName>
    <definedName name="FeriTable43" localSheetId="46">#REF!</definedName>
    <definedName name="FeriTable43" localSheetId="47">#REF!</definedName>
    <definedName name="FeriTable43" localSheetId="49">#REF!</definedName>
    <definedName name="FeriTable43" localSheetId="50">#REF!</definedName>
    <definedName name="FeriTable43" localSheetId="51">#REF!</definedName>
    <definedName name="FeriTable43" localSheetId="52">#REF!</definedName>
    <definedName name="FeriTable43" localSheetId="53">#REF!</definedName>
    <definedName name="FeriTable43" localSheetId="54">#REF!</definedName>
    <definedName name="FeriTable43" localSheetId="59">#REF!</definedName>
    <definedName name="FeriTable43" localSheetId="23">#REF!</definedName>
    <definedName name="FeriTable43">#REF!</definedName>
    <definedName name="FeriTable44" localSheetId="2">#REF!</definedName>
    <definedName name="FeriTable44" localSheetId="21">#REF!</definedName>
    <definedName name="FeriTable44" localSheetId="37">#REF!</definedName>
    <definedName name="FeriTable44" localSheetId="38">#REF!</definedName>
    <definedName name="FeriTable44" localSheetId="39">#REF!</definedName>
    <definedName name="FeriTable44" localSheetId="40">#REF!</definedName>
    <definedName name="FeriTable44" localSheetId="41">#REF!</definedName>
    <definedName name="FeriTable44" localSheetId="42">#REF!</definedName>
    <definedName name="FeriTable44" localSheetId="44">#REF!</definedName>
    <definedName name="FeriTable44" localSheetId="46">#REF!</definedName>
    <definedName name="FeriTable44" localSheetId="47">#REF!</definedName>
    <definedName name="FeriTable44" localSheetId="49">#REF!</definedName>
    <definedName name="FeriTable44" localSheetId="50">#REF!</definedName>
    <definedName name="FeriTable44" localSheetId="51">#REF!</definedName>
    <definedName name="FeriTable44" localSheetId="52">#REF!</definedName>
    <definedName name="FeriTable44" localSheetId="53">#REF!</definedName>
    <definedName name="FeriTable44" localSheetId="54">#REF!</definedName>
    <definedName name="FeriTable44" localSheetId="59">#REF!</definedName>
    <definedName name="FeriTable44" localSheetId="0">#REF!</definedName>
    <definedName name="FeriTable44">#REF!</definedName>
    <definedName name="FeriTable45" localSheetId="21">#REF!</definedName>
    <definedName name="FeriTable45" localSheetId="37">#REF!</definedName>
    <definedName name="FeriTable45" localSheetId="38">#REF!</definedName>
    <definedName name="FeriTable45" localSheetId="39">#REF!</definedName>
    <definedName name="FeriTable45" localSheetId="40">#REF!</definedName>
    <definedName name="FeriTable45" localSheetId="41">#REF!</definedName>
    <definedName name="FeriTable45" localSheetId="42">#REF!</definedName>
    <definedName name="FeriTable45" localSheetId="44">#REF!</definedName>
    <definedName name="FeriTable45" localSheetId="59">#REF!</definedName>
    <definedName name="FeriTable45" localSheetId="23">#REF!</definedName>
    <definedName name="FeriTable45">#REF!</definedName>
    <definedName name="FeriTable46" localSheetId="2">#REF!</definedName>
    <definedName name="FeriTable46" localSheetId="21">#REF!</definedName>
    <definedName name="FeriTable46" localSheetId="34">#REF!</definedName>
    <definedName name="FeriTable46" localSheetId="25">#REF!</definedName>
    <definedName name="FeriTable46" localSheetId="26">#REF!</definedName>
    <definedName name="FeriTable46" localSheetId="27">#REF!</definedName>
    <definedName name="FeriTable46" localSheetId="28">#REF!</definedName>
    <definedName name="FeriTable46" localSheetId="29">#REF!</definedName>
    <definedName name="FeriTable46" localSheetId="30">#REF!</definedName>
    <definedName name="FeriTable46" localSheetId="31">#REF!</definedName>
    <definedName name="FeriTable46" localSheetId="32">#REF!</definedName>
    <definedName name="FeriTable46" localSheetId="33">#REF!</definedName>
    <definedName name="FeriTable46" localSheetId="43">#REF!</definedName>
    <definedName name="FeriTable46" localSheetId="37">#REF!</definedName>
    <definedName name="FeriTable46" localSheetId="38">#REF!</definedName>
    <definedName name="FeriTable46" localSheetId="39">#REF!</definedName>
    <definedName name="FeriTable46" localSheetId="40">#REF!</definedName>
    <definedName name="FeriTable46" localSheetId="41">#REF!</definedName>
    <definedName name="FeriTable46" localSheetId="42">#REF!</definedName>
    <definedName name="FeriTable46" localSheetId="44">#REF!</definedName>
    <definedName name="FeriTable46" localSheetId="46">#REF!</definedName>
    <definedName name="FeriTable46" localSheetId="47">#REF!</definedName>
    <definedName name="FeriTable46" localSheetId="48">#REF!</definedName>
    <definedName name="FeriTable46" localSheetId="49">#REF!</definedName>
    <definedName name="FeriTable46" localSheetId="50">#REF!</definedName>
    <definedName name="FeriTable46" localSheetId="51">#REF!</definedName>
    <definedName name="FeriTable46" localSheetId="52">#REF!</definedName>
    <definedName name="FeriTable46" localSheetId="53">#REF!</definedName>
    <definedName name="FeriTable46" localSheetId="54">#REF!</definedName>
    <definedName name="FeriTable46" localSheetId="59">#REF!</definedName>
    <definedName name="FeriTable46" localSheetId="23">#REF!</definedName>
    <definedName name="FeriTable46" localSheetId="0">#REF!</definedName>
    <definedName name="FeriTable46">#REF!</definedName>
    <definedName name="FeriTable47" localSheetId="2">#REF!</definedName>
    <definedName name="FeriTable47" localSheetId="21">#REF!</definedName>
    <definedName name="FeriTable47" localSheetId="34">#REF!</definedName>
    <definedName name="FeriTable47" localSheetId="25">#REF!</definedName>
    <definedName name="FeriTable47" localSheetId="26">#REF!</definedName>
    <definedName name="FeriTable47" localSheetId="27">#REF!</definedName>
    <definedName name="FeriTable47" localSheetId="28">#REF!</definedName>
    <definedName name="FeriTable47" localSheetId="29">#REF!</definedName>
    <definedName name="FeriTable47" localSheetId="30">#REF!</definedName>
    <definedName name="FeriTable47" localSheetId="31">#REF!</definedName>
    <definedName name="FeriTable47" localSheetId="32">#REF!</definedName>
    <definedName name="FeriTable47" localSheetId="33">#REF!</definedName>
    <definedName name="FeriTable47" localSheetId="43">#REF!</definedName>
    <definedName name="FeriTable47" localSheetId="37">#REF!</definedName>
    <definedName name="FeriTable47" localSheetId="38">#REF!</definedName>
    <definedName name="FeriTable47" localSheetId="39">#REF!</definedName>
    <definedName name="FeriTable47" localSheetId="40">#REF!</definedName>
    <definedName name="FeriTable47" localSheetId="41">#REF!</definedName>
    <definedName name="FeriTable47" localSheetId="42">#REF!</definedName>
    <definedName name="FeriTable47" localSheetId="44">#REF!</definedName>
    <definedName name="FeriTable47" localSheetId="46">#REF!</definedName>
    <definedName name="FeriTable47" localSheetId="47">#REF!</definedName>
    <definedName name="FeriTable47" localSheetId="48">#REF!</definedName>
    <definedName name="FeriTable47" localSheetId="49">#REF!</definedName>
    <definedName name="FeriTable47" localSheetId="50">#REF!</definedName>
    <definedName name="FeriTable47" localSheetId="51">#REF!</definedName>
    <definedName name="FeriTable47" localSheetId="52">#REF!</definedName>
    <definedName name="FeriTable47" localSheetId="53">#REF!</definedName>
    <definedName name="FeriTable47" localSheetId="54">#REF!</definedName>
    <definedName name="FeriTable47" localSheetId="59">#REF!</definedName>
    <definedName name="FeriTable47" localSheetId="23">#REF!</definedName>
    <definedName name="FeriTable47">#REF!</definedName>
    <definedName name="FeriTable48" localSheetId="2">#REF!</definedName>
    <definedName name="FeriTable48" localSheetId="21">#REF!</definedName>
    <definedName name="FeriTable48" localSheetId="34">#REF!</definedName>
    <definedName name="FeriTable48" localSheetId="25">#REF!</definedName>
    <definedName name="FeriTable48" localSheetId="26">#REF!</definedName>
    <definedName name="FeriTable48" localSheetId="27">#REF!</definedName>
    <definedName name="FeriTable48" localSheetId="28">#REF!</definedName>
    <definedName name="FeriTable48" localSheetId="29">#REF!</definedName>
    <definedName name="FeriTable48" localSheetId="30">#REF!</definedName>
    <definedName name="FeriTable48" localSheetId="31">#REF!</definedName>
    <definedName name="FeriTable48" localSheetId="32">#REF!</definedName>
    <definedName name="FeriTable48" localSheetId="33">#REF!</definedName>
    <definedName name="FeriTable48" localSheetId="37">#REF!</definedName>
    <definedName name="FeriTable48" localSheetId="38">#REF!</definedName>
    <definedName name="FeriTable48" localSheetId="39">#REF!</definedName>
    <definedName name="FeriTable48" localSheetId="40">#REF!</definedName>
    <definedName name="FeriTable48" localSheetId="41">#REF!</definedName>
    <definedName name="FeriTable48" localSheetId="42">#REF!</definedName>
    <definedName name="FeriTable48" localSheetId="44">#REF!</definedName>
    <definedName name="FeriTable48" localSheetId="46">#REF!</definedName>
    <definedName name="FeriTable48" localSheetId="47">#REF!</definedName>
    <definedName name="FeriTable48" localSheetId="48">#REF!</definedName>
    <definedName name="FeriTable48" localSheetId="49">#REF!</definedName>
    <definedName name="FeriTable48" localSheetId="50">#REF!</definedName>
    <definedName name="FeriTable48" localSheetId="51">#REF!</definedName>
    <definedName name="FeriTable48" localSheetId="52">#REF!</definedName>
    <definedName name="FeriTable48" localSheetId="53">#REF!</definedName>
    <definedName name="FeriTable48" localSheetId="54">#REF!</definedName>
    <definedName name="FeriTable48" localSheetId="59">#REF!</definedName>
    <definedName name="FeriTable48" localSheetId="23">#REF!</definedName>
    <definedName name="FeriTable48">#REF!</definedName>
    <definedName name="FeriTable49" localSheetId="2">#REF!</definedName>
    <definedName name="FeriTable49" localSheetId="21">#REF!</definedName>
    <definedName name="FeriTable49" localSheetId="34">#REF!</definedName>
    <definedName name="FeriTable49" localSheetId="25">#REF!</definedName>
    <definedName name="FeriTable49" localSheetId="26">#REF!</definedName>
    <definedName name="FeriTable49" localSheetId="27">#REF!</definedName>
    <definedName name="FeriTable49" localSheetId="28">#REF!</definedName>
    <definedName name="FeriTable49" localSheetId="29">#REF!</definedName>
    <definedName name="FeriTable49" localSheetId="30">#REF!</definedName>
    <definedName name="FeriTable49" localSheetId="31">#REF!</definedName>
    <definedName name="FeriTable49" localSheetId="33">#REF!</definedName>
    <definedName name="FeriTable49" localSheetId="37">#REF!</definedName>
    <definedName name="FeriTable49" localSheetId="38">#REF!</definedName>
    <definedName name="FeriTable49" localSheetId="39">#REF!</definedName>
    <definedName name="FeriTable49" localSheetId="40">#REF!</definedName>
    <definedName name="FeriTable49" localSheetId="41">#REF!</definedName>
    <definedName name="FeriTable49" localSheetId="42">#REF!</definedName>
    <definedName name="FeriTable49" localSheetId="44">#REF!</definedName>
    <definedName name="FeriTable49" localSheetId="46">#REF!</definedName>
    <definedName name="FeriTable49" localSheetId="47">#REF!</definedName>
    <definedName name="FeriTable49" localSheetId="48">#REF!</definedName>
    <definedName name="FeriTable49" localSheetId="49">#REF!</definedName>
    <definedName name="FeriTable49" localSheetId="50">#REF!</definedName>
    <definedName name="FeriTable49" localSheetId="51">#REF!</definedName>
    <definedName name="FeriTable49" localSheetId="52">#REF!</definedName>
    <definedName name="FeriTable49" localSheetId="53">#REF!</definedName>
    <definedName name="FeriTable49" localSheetId="54">#REF!</definedName>
    <definedName name="FeriTable49" localSheetId="59">#REF!</definedName>
    <definedName name="FeriTable49" localSheetId="23">#REF!</definedName>
    <definedName name="FeriTable49">#REF!</definedName>
    <definedName name="FeriTable5" localSheetId="2">#REF!</definedName>
    <definedName name="FeriTable5" localSheetId="18">'Chart 2-8'!$E$4:$J$27</definedName>
    <definedName name="FeriTable5" localSheetId="21">#REF!</definedName>
    <definedName name="FeriTable5" localSheetId="34">#REF!</definedName>
    <definedName name="FeriTable5" localSheetId="25">#REF!</definedName>
    <definedName name="FeriTable5" localSheetId="26">#REF!</definedName>
    <definedName name="FeriTable5" localSheetId="27">#REF!</definedName>
    <definedName name="FeriTable5" localSheetId="28">#REF!</definedName>
    <definedName name="FeriTable5" localSheetId="29">#REF!</definedName>
    <definedName name="FeriTable5" localSheetId="30">#REF!</definedName>
    <definedName name="FeriTable5" localSheetId="31">#REF!</definedName>
    <definedName name="FeriTable5" localSheetId="33">#REF!</definedName>
    <definedName name="FeriTable5" localSheetId="37">#REF!</definedName>
    <definedName name="FeriTable5" localSheetId="38">#REF!</definedName>
    <definedName name="FeriTable5" localSheetId="39">#REF!</definedName>
    <definedName name="FeriTable5" localSheetId="40">#REF!</definedName>
    <definedName name="FeriTable5" localSheetId="41">#REF!</definedName>
    <definedName name="FeriTable5" localSheetId="42">#REF!</definedName>
    <definedName name="FeriTable5" localSheetId="44">#REF!</definedName>
    <definedName name="FeriTable5" localSheetId="46">#REF!</definedName>
    <definedName name="FeriTable5" localSheetId="47">#REF!</definedName>
    <definedName name="FeriTable5" localSheetId="48">#REF!</definedName>
    <definedName name="FeriTable5" localSheetId="49">#REF!</definedName>
    <definedName name="FeriTable5" localSheetId="50">#REF!</definedName>
    <definedName name="FeriTable5" localSheetId="51">#REF!</definedName>
    <definedName name="FeriTable5" localSheetId="52">#REF!</definedName>
    <definedName name="FeriTable5" localSheetId="53">#REF!</definedName>
    <definedName name="FeriTable5" localSheetId="54">#REF!</definedName>
    <definedName name="FeriTable5" localSheetId="59">#REF!</definedName>
    <definedName name="FeriTable5" localSheetId="23">#REF!</definedName>
    <definedName name="FeriTable5" localSheetId="0">#REF!</definedName>
    <definedName name="FeriTable5">#REF!</definedName>
    <definedName name="FeriTable50" localSheetId="2">#REF!</definedName>
    <definedName name="FeriTable50" localSheetId="18">#REF!</definedName>
    <definedName name="FeriTable50" localSheetId="21">#REF!</definedName>
    <definedName name="FeriTable50" localSheetId="34">#REF!</definedName>
    <definedName name="FeriTable50" localSheetId="25">#REF!</definedName>
    <definedName name="FeriTable50" localSheetId="26">#REF!</definedName>
    <definedName name="FeriTable50" localSheetId="27">#REF!</definedName>
    <definedName name="FeriTable50" localSheetId="28">#REF!</definedName>
    <definedName name="FeriTable50" localSheetId="29">#REF!</definedName>
    <definedName name="FeriTable50" localSheetId="30">#REF!</definedName>
    <definedName name="FeriTable50" localSheetId="31">#REF!</definedName>
    <definedName name="FeriTable50" localSheetId="33">#REF!</definedName>
    <definedName name="FeriTable50" localSheetId="37">#REF!</definedName>
    <definedName name="FeriTable50" localSheetId="38">#REF!</definedName>
    <definedName name="FeriTable50" localSheetId="39">#REF!</definedName>
    <definedName name="FeriTable50" localSheetId="40">#REF!</definedName>
    <definedName name="FeriTable50" localSheetId="41">#REF!</definedName>
    <definedName name="FeriTable50" localSheetId="42">#REF!</definedName>
    <definedName name="FeriTable50" localSheetId="44">#REF!</definedName>
    <definedName name="FeriTable50" localSheetId="46">#REF!</definedName>
    <definedName name="FeriTable50" localSheetId="47">#REF!</definedName>
    <definedName name="FeriTable50" localSheetId="48">#REF!</definedName>
    <definedName name="FeriTable50" localSheetId="49">#REF!</definedName>
    <definedName name="FeriTable50" localSheetId="50">#REF!</definedName>
    <definedName name="FeriTable50" localSheetId="51">#REF!</definedName>
    <definedName name="FeriTable50" localSheetId="52">#REF!</definedName>
    <definedName name="FeriTable50" localSheetId="53">#REF!</definedName>
    <definedName name="FeriTable50" localSheetId="54">#REF!</definedName>
    <definedName name="FeriTable50" localSheetId="59">#REF!</definedName>
    <definedName name="FeriTable50">#REF!</definedName>
    <definedName name="FeriTable51" localSheetId="21">#REF!</definedName>
    <definedName name="FeriTable51" localSheetId="37">#REF!</definedName>
    <definedName name="FeriTable51" localSheetId="38">#REF!</definedName>
    <definedName name="FeriTable51" localSheetId="39">#REF!</definedName>
    <definedName name="FeriTable51" localSheetId="40">#REF!</definedName>
    <definedName name="FeriTable51" localSheetId="41">#REF!</definedName>
    <definedName name="FeriTable51" localSheetId="42">#REF!</definedName>
    <definedName name="FeriTable51" localSheetId="44">#REF!</definedName>
    <definedName name="FeriTable51" localSheetId="59">#REF!</definedName>
    <definedName name="FeriTable51">#REF!</definedName>
    <definedName name="FeriTable52" localSheetId="21">#REF!</definedName>
    <definedName name="FeriTable52" localSheetId="37">#REF!</definedName>
    <definedName name="FeriTable52" localSheetId="38">#REF!</definedName>
    <definedName name="FeriTable52" localSheetId="39">#REF!</definedName>
    <definedName name="FeriTable52" localSheetId="40">#REF!</definedName>
    <definedName name="FeriTable52" localSheetId="41">#REF!</definedName>
    <definedName name="FeriTable52" localSheetId="42">#REF!</definedName>
    <definedName name="FeriTable52" localSheetId="44">#REF!</definedName>
    <definedName name="FeriTable52" localSheetId="59">#REF!</definedName>
    <definedName name="FeriTable52">#REF!</definedName>
    <definedName name="FeriTable53" localSheetId="21">#REF!</definedName>
    <definedName name="FeriTable53" localSheetId="37">#REF!</definedName>
    <definedName name="FeriTable53" localSheetId="38">#REF!</definedName>
    <definedName name="FeriTable53" localSheetId="39">#REF!</definedName>
    <definedName name="FeriTable53" localSheetId="40">#REF!</definedName>
    <definedName name="FeriTable53" localSheetId="41">#REF!</definedName>
    <definedName name="FeriTable53" localSheetId="42">#REF!</definedName>
    <definedName name="FeriTable53" localSheetId="44">#REF!</definedName>
    <definedName name="FeriTable53" localSheetId="59">#REF!</definedName>
    <definedName name="FeriTable53">#REF!</definedName>
    <definedName name="FeriTable54" localSheetId="21">#REF!</definedName>
    <definedName name="FeriTable54" localSheetId="37">#REF!</definedName>
    <definedName name="FeriTable54" localSheetId="38">#REF!</definedName>
    <definedName name="FeriTable54" localSheetId="39">#REF!</definedName>
    <definedName name="FeriTable54" localSheetId="40">#REF!</definedName>
    <definedName name="FeriTable54" localSheetId="41">#REF!</definedName>
    <definedName name="FeriTable54" localSheetId="42">#REF!</definedName>
    <definedName name="FeriTable54" localSheetId="44">#REF!</definedName>
    <definedName name="FeriTable54" localSheetId="59">#REF!</definedName>
    <definedName name="FeriTable54">#REF!</definedName>
    <definedName name="FeriTable55" localSheetId="2">#REF!</definedName>
    <definedName name="FeriTable55" localSheetId="18">#REF!</definedName>
    <definedName name="FeriTable55" localSheetId="21">#REF!</definedName>
    <definedName name="FeriTable55" localSheetId="34">#REF!</definedName>
    <definedName name="FeriTable55" localSheetId="25">#REF!</definedName>
    <definedName name="FeriTable55" localSheetId="26">#REF!</definedName>
    <definedName name="FeriTable55" localSheetId="27">#REF!</definedName>
    <definedName name="FeriTable55" localSheetId="28">#REF!</definedName>
    <definedName name="FeriTable55" localSheetId="29">#REF!</definedName>
    <definedName name="FeriTable55" localSheetId="30">#REF!</definedName>
    <definedName name="FeriTable55" localSheetId="31">#REF!</definedName>
    <definedName name="FeriTable55" localSheetId="33">#REF!</definedName>
    <definedName name="FeriTable55" localSheetId="37">#REF!</definedName>
    <definedName name="FeriTable55" localSheetId="38">#REF!</definedName>
    <definedName name="FeriTable55" localSheetId="39">#REF!</definedName>
    <definedName name="FeriTable55" localSheetId="40">#REF!</definedName>
    <definedName name="FeriTable55" localSheetId="41">#REF!</definedName>
    <definedName name="FeriTable55" localSheetId="42">#REF!</definedName>
    <definedName name="FeriTable55" localSheetId="44">#REF!</definedName>
    <definedName name="FeriTable55" localSheetId="46">#REF!</definedName>
    <definedName name="FeriTable55" localSheetId="47">#REF!</definedName>
    <definedName name="FeriTable55" localSheetId="48">#REF!</definedName>
    <definedName name="FeriTable55" localSheetId="49">#REF!</definedName>
    <definedName name="FeriTable55" localSheetId="50">#REF!</definedName>
    <definedName name="FeriTable55" localSheetId="51">#REF!</definedName>
    <definedName name="FeriTable55" localSheetId="52">#REF!</definedName>
    <definedName name="FeriTable55" localSheetId="53">#REF!</definedName>
    <definedName name="FeriTable55" localSheetId="54">#REF!</definedName>
    <definedName name="FeriTable55" localSheetId="59">#REF!</definedName>
    <definedName name="FeriTable55">#REF!</definedName>
    <definedName name="FeriTable56" localSheetId="2">#REF!</definedName>
    <definedName name="FeriTable56" localSheetId="18">#REF!</definedName>
    <definedName name="FeriTable56" localSheetId="21">#REF!</definedName>
    <definedName name="FeriTable56" localSheetId="34">#REF!</definedName>
    <definedName name="FeriTable56" localSheetId="25">#REF!</definedName>
    <definedName name="FeriTable56" localSheetId="26">#REF!</definedName>
    <definedName name="FeriTable56" localSheetId="27">#REF!</definedName>
    <definedName name="FeriTable56" localSheetId="28">#REF!</definedName>
    <definedName name="FeriTable56" localSheetId="29">#REF!</definedName>
    <definedName name="FeriTable56" localSheetId="30">#REF!</definedName>
    <definedName name="FeriTable56" localSheetId="31">#REF!</definedName>
    <definedName name="FeriTable56" localSheetId="33">#REF!</definedName>
    <definedName name="FeriTable56" localSheetId="37">#REF!</definedName>
    <definedName name="FeriTable56" localSheetId="38">#REF!</definedName>
    <definedName name="FeriTable56" localSheetId="39">#REF!</definedName>
    <definedName name="FeriTable56" localSheetId="40">#REF!</definedName>
    <definedName name="FeriTable56" localSheetId="41">#REF!</definedName>
    <definedName name="FeriTable56" localSheetId="42">#REF!</definedName>
    <definedName name="FeriTable56" localSheetId="44">#REF!</definedName>
    <definedName name="FeriTable56" localSheetId="46">#REF!</definedName>
    <definedName name="FeriTable56" localSheetId="47">#REF!</definedName>
    <definedName name="FeriTable56" localSheetId="48">#REF!</definedName>
    <definedName name="FeriTable56" localSheetId="49">#REF!</definedName>
    <definedName name="FeriTable56" localSheetId="50">#REF!</definedName>
    <definedName name="FeriTable56" localSheetId="51">#REF!</definedName>
    <definedName name="FeriTable56" localSheetId="52">#REF!</definedName>
    <definedName name="FeriTable56" localSheetId="53">#REF!</definedName>
    <definedName name="FeriTable56" localSheetId="54">#REF!</definedName>
    <definedName name="FeriTable56" localSheetId="59">#REF!</definedName>
    <definedName name="FeriTable56">#REF!</definedName>
    <definedName name="FeriTable57" localSheetId="2">#REF!</definedName>
    <definedName name="FeriTable57" localSheetId="21">#REF!</definedName>
    <definedName name="FeriTable57" localSheetId="34">#REF!</definedName>
    <definedName name="FeriTable57" localSheetId="25">#REF!</definedName>
    <definedName name="FeriTable57" localSheetId="26">#REF!</definedName>
    <definedName name="FeriTable57" localSheetId="27">#REF!</definedName>
    <definedName name="FeriTable57" localSheetId="28">#REF!</definedName>
    <definedName name="FeriTable57" localSheetId="29">#REF!</definedName>
    <definedName name="FeriTable57" localSheetId="30">#REF!</definedName>
    <definedName name="FeriTable57" localSheetId="31">#REF!</definedName>
    <definedName name="FeriTable57" localSheetId="33">#REF!</definedName>
    <definedName name="FeriTable57" localSheetId="37">#REF!</definedName>
    <definedName name="FeriTable57" localSheetId="38">#REF!</definedName>
    <definedName name="FeriTable57" localSheetId="39">#REF!</definedName>
    <definedName name="FeriTable57" localSheetId="40">#REF!</definedName>
    <definedName name="FeriTable57" localSheetId="41">#REF!</definedName>
    <definedName name="FeriTable57" localSheetId="42">#REF!</definedName>
    <definedName name="FeriTable57" localSheetId="44">#REF!</definedName>
    <definedName name="FeriTable57" localSheetId="46">#REF!</definedName>
    <definedName name="FeriTable57" localSheetId="47">#REF!</definedName>
    <definedName name="FeriTable57" localSheetId="48">#REF!</definedName>
    <definedName name="FeriTable57" localSheetId="49">#REF!</definedName>
    <definedName name="FeriTable57" localSheetId="50">#REF!</definedName>
    <definedName name="FeriTable57" localSheetId="51">#REF!</definedName>
    <definedName name="FeriTable57" localSheetId="52">#REF!</definedName>
    <definedName name="FeriTable57" localSheetId="53">#REF!</definedName>
    <definedName name="FeriTable57" localSheetId="54">#REF!</definedName>
    <definedName name="FeriTable57" localSheetId="59">#REF!</definedName>
    <definedName name="FeriTable57">#REF!</definedName>
    <definedName name="FeriTable58" localSheetId="2">#REF!</definedName>
    <definedName name="FeriTable58" localSheetId="21">#REF!</definedName>
    <definedName name="FeriTable58" localSheetId="34">#REF!</definedName>
    <definedName name="FeriTable58" localSheetId="25">#REF!</definedName>
    <definedName name="FeriTable58" localSheetId="26">#REF!</definedName>
    <definedName name="FeriTable58" localSheetId="27">#REF!</definedName>
    <definedName name="FeriTable58" localSheetId="28">#REF!</definedName>
    <definedName name="FeriTable58" localSheetId="29">#REF!</definedName>
    <definedName name="FeriTable58" localSheetId="30">#REF!</definedName>
    <definedName name="FeriTable58" localSheetId="31">#REF!</definedName>
    <definedName name="FeriTable58" localSheetId="32">#REF!</definedName>
    <definedName name="FeriTable58" localSheetId="33">#REF!</definedName>
    <definedName name="FeriTable58" localSheetId="37">#REF!</definedName>
    <definedName name="FeriTable58" localSheetId="38">#REF!</definedName>
    <definedName name="FeriTable58" localSheetId="39">#REF!</definedName>
    <definedName name="FeriTable58" localSheetId="40">#REF!</definedName>
    <definedName name="FeriTable58" localSheetId="41">#REF!</definedName>
    <definedName name="FeriTable58" localSheetId="42">#REF!</definedName>
    <definedName name="FeriTable58" localSheetId="44">#REF!</definedName>
    <definedName name="FeriTable58" localSheetId="46">#REF!</definedName>
    <definedName name="FeriTable58" localSheetId="47">#REF!</definedName>
    <definedName name="FeriTable58" localSheetId="48">#REF!</definedName>
    <definedName name="FeriTable58" localSheetId="49">#REF!</definedName>
    <definedName name="FeriTable58" localSheetId="50">#REF!</definedName>
    <definedName name="FeriTable58" localSheetId="51">#REF!</definedName>
    <definedName name="FeriTable58" localSheetId="52">#REF!</definedName>
    <definedName name="FeriTable58" localSheetId="53">#REF!</definedName>
    <definedName name="FeriTable58" localSheetId="54">#REF!</definedName>
    <definedName name="FeriTable58" localSheetId="59">#REF!</definedName>
    <definedName name="FeriTable58" localSheetId="0">#REF!</definedName>
    <definedName name="FeriTable58">#REF!</definedName>
    <definedName name="FeriTable59" localSheetId="2">#REF!</definedName>
    <definedName name="FeriTable59" localSheetId="21">#REF!</definedName>
    <definedName name="FeriTable59" localSheetId="34">#REF!</definedName>
    <definedName name="FeriTable59" localSheetId="37">#REF!</definedName>
    <definedName name="FeriTable59" localSheetId="38">#REF!</definedName>
    <definedName name="FeriTable59" localSheetId="39">#REF!</definedName>
    <definedName name="FeriTable59" localSheetId="40">#REF!</definedName>
    <definedName name="FeriTable59" localSheetId="41">#REF!</definedName>
    <definedName name="FeriTable59" localSheetId="42">#REF!</definedName>
    <definedName name="FeriTable59" localSheetId="44">#REF!</definedName>
    <definedName name="FeriTable59" localSheetId="46">#REF!</definedName>
    <definedName name="FeriTable59" localSheetId="47">#REF!</definedName>
    <definedName name="FeriTable59" localSheetId="48">#REF!</definedName>
    <definedName name="FeriTable59" localSheetId="49">#REF!</definedName>
    <definedName name="FeriTable59" localSheetId="50">#REF!</definedName>
    <definedName name="FeriTable59" localSheetId="51">#REF!</definedName>
    <definedName name="FeriTable59" localSheetId="52">#REF!</definedName>
    <definedName name="FeriTable59" localSheetId="53">#REF!</definedName>
    <definedName name="FeriTable59" localSheetId="54">#REF!</definedName>
    <definedName name="FeriTable59" localSheetId="59">#REF!</definedName>
    <definedName name="FeriTable59">#REF!</definedName>
    <definedName name="FeriTable6" localSheetId="2">#REF!</definedName>
    <definedName name="FeriTable6" localSheetId="18">'Chart 2-8'!$E$4:$J$27</definedName>
    <definedName name="FeriTable6" localSheetId="21">#REF!</definedName>
    <definedName name="FeriTable6" localSheetId="34">#REF!</definedName>
    <definedName name="FeriTable6" localSheetId="25">#REF!</definedName>
    <definedName name="FeriTable6" localSheetId="26">#REF!</definedName>
    <definedName name="FeriTable6" localSheetId="27">#REF!</definedName>
    <definedName name="FeriTable6" localSheetId="28">#REF!</definedName>
    <definedName name="FeriTable6" localSheetId="29">#REF!</definedName>
    <definedName name="FeriTable6" localSheetId="30">#REF!</definedName>
    <definedName name="FeriTable6" localSheetId="31">#REF!</definedName>
    <definedName name="FeriTable6" localSheetId="32">#REF!</definedName>
    <definedName name="FeriTable6" localSheetId="33">#REF!</definedName>
    <definedName name="FeriTable6" localSheetId="37">#REF!</definedName>
    <definedName name="FeriTable6" localSheetId="38">#REF!</definedName>
    <definedName name="FeriTable6" localSheetId="39">#REF!</definedName>
    <definedName name="FeriTable6" localSheetId="40">#REF!</definedName>
    <definedName name="FeriTable6" localSheetId="41">#REF!</definedName>
    <definedName name="FeriTable6" localSheetId="42">#REF!</definedName>
    <definedName name="FeriTable6" localSheetId="44">#REF!</definedName>
    <definedName name="FeriTable6" localSheetId="46">#REF!</definedName>
    <definedName name="FeriTable6" localSheetId="47">#REF!</definedName>
    <definedName name="FeriTable6" localSheetId="48">#REF!</definedName>
    <definedName name="FeriTable6" localSheetId="49">#REF!</definedName>
    <definedName name="FeriTable6" localSheetId="50">#REF!</definedName>
    <definedName name="FeriTable6" localSheetId="51">#REF!</definedName>
    <definedName name="FeriTable6" localSheetId="52">#REF!</definedName>
    <definedName name="FeriTable6" localSheetId="53">#REF!</definedName>
    <definedName name="FeriTable6" localSheetId="54">#REF!</definedName>
    <definedName name="FeriTable6" localSheetId="59">#REF!</definedName>
    <definedName name="FeriTable6" localSheetId="23">#REF!</definedName>
    <definedName name="FeriTable6" localSheetId="0">#REF!</definedName>
    <definedName name="FeriTable6">#REF!</definedName>
    <definedName name="FeriTable60" localSheetId="2">#REF!</definedName>
    <definedName name="FeriTable60" localSheetId="13">#REF!</definedName>
    <definedName name="FeriTable60" localSheetId="14">#REF!</definedName>
    <definedName name="FeriTable60" localSheetId="18">#REF!</definedName>
    <definedName name="FeriTable60" localSheetId="21">#REF!</definedName>
    <definedName name="FeriTable60" localSheetId="34">#REF!</definedName>
    <definedName name="FeriTable60" localSheetId="25">#REF!</definedName>
    <definedName name="FeriTable60" localSheetId="26">#REF!</definedName>
    <definedName name="FeriTable60" localSheetId="27">#REF!</definedName>
    <definedName name="FeriTable60" localSheetId="28">#REF!</definedName>
    <definedName name="FeriTable60" localSheetId="29">#REF!</definedName>
    <definedName name="FeriTable60" localSheetId="30">#REF!</definedName>
    <definedName name="FeriTable60" localSheetId="31">#REF!</definedName>
    <definedName name="FeriTable60" localSheetId="32">#REF!</definedName>
    <definedName name="FeriTable60" localSheetId="33">#REF!</definedName>
    <definedName name="FeriTable60" localSheetId="37">#REF!</definedName>
    <definedName name="FeriTable60" localSheetId="38">#REF!</definedName>
    <definedName name="FeriTable60" localSheetId="39">#REF!</definedName>
    <definedName name="FeriTable60" localSheetId="40">#REF!</definedName>
    <definedName name="FeriTable60" localSheetId="41">#REF!</definedName>
    <definedName name="FeriTable60" localSheetId="42">#REF!</definedName>
    <definedName name="FeriTable60" localSheetId="44">#REF!</definedName>
    <definedName name="FeriTable60" localSheetId="46">#REF!</definedName>
    <definedName name="FeriTable60" localSheetId="47">#REF!</definedName>
    <definedName name="FeriTable60" localSheetId="48">#REF!</definedName>
    <definedName name="FeriTable60" localSheetId="49">#REF!</definedName>
    <definedName name="FeriTable60" localSheetId="50">#REF!</definedName>
    <definedName name="FeriTable60" localSheetId="51">#REF!</definedName>
    <definedName name="FeriTable60" localSheetId="52">#REF!</definedName>
    <definedName name="FeriTable60" localSheetId="53">#REF!</definedName>
    <definedName name="FeriTable60" localSheetId="54">#REF!</definedName>
    <definedName name="FeriTable60" localSheetId="59">#REF!</definedName>
    <definedName name="FeriTable60" localSheetId="0">#REF!</definedName>
    <definedName name="FeriTable60">#REF!</definedName>
    <definedName name="FeriTable61" localSheetId="2">#REF!</definedName>
    <definedName name="FeriTable61" localSheetId="21">#REF!</definedName>
    <definedName name="FeriTable61" localSheetId="37">#REF!</definedName>
    <definedName name="FeriTable61" localSheetId="38">#REF!</definedName>
    <definedName name="FeriTable61" localSheetId="39">#REF!</definedName>
    <definedName name="FeriTable61" localSheetId="40">#REF!</definedName>
    <definedName name="FeriTable61" localSheetId="41">#REF!</definedName>
    <definedName name="FeriTable61" localSheetId="42">#REF!</definedName>
    <definedName name="FeriTable61" localSheetId="44">#REF!</definedName>
    <definedName name="FeriTable61" localSheetId="46">#REF!</definedName>
    <definedName name="FeriTable61" localSheetId="47">#REF!</definedName>
    <definedName name="FeriTable61" localSheetId="49">#REF!</definedName>
    <definedName name="FeriTable61" localSheetId="50">#REF!</definedName>
    <definedName name="FeriTable61" localSheetId="51">#REF!</definedName>
    <definedName name="FeriTable61" localSheetId="52">#REF!</definedName>
    <definedName name="FeriTable61" localSheetId="53">#REF!</definedName>
    <definedName name="FeriTable61" localSheetId="54">#REF!</definedName>
    <definedName name="FeriTable61" localSheetId="59">#REF!</definedName>
    <definedName name="FeriTable61">#REF!</definedName>
    <definedName name="FeriTable62" localSheetId="2">#REF!</definedName>
    <definedName name="FeriTable62" localSheetId="13">#REF!</definedName>
    <definedName name="FeriTable62" localSheetId="14">#REF!</definedName>
    <definedName name="FeriTable62" localSheetId="18">#REF!</definedName>
    <definedName name="FeriTable62" localSheetId="21">#REF!</definedName>
    <definedName name="FeriTable62" localSheetId="37">#REF!</definedName>
    <definedName name="FeriTable62" localSheetId="38">#REF!</definedName>
    <definedName name="FeriTable62" localSheetId="39">#REF!</definedName>
    <definedName name="FeriTable62" localSheetId="40">#REF!</definedName>
    <definedName name="FeriTable62" localSheetId="41">#REF!</definedName>
    <definedName name="FeriTable62" localSheetId="42">#REF!</definedName>
    <definedName name="FeriTable62" localSheetId="44">#REF!</definedName>
    <definedName name="FeriTable62" localSheetId="46">#REF!</definedName>
    <definedName name="FeriTable62" localSheetId="47">#REF!</definedName>
    <definedName name="FeriTable62" localSheetId="49">#REF!</definedName>
    <definedName name="FeriTable62" localSheetId="50">#REF!</definedName>
    <definedName name="FeriTable62" localSheetId="51">#REF!</definedName>
    <definedName name="FeriTable62" localSheetId="52">#REF!</definedName>
    <definedName name="FeriTable62" localSheetId="53">#REF!</definedName>
    <definedName name="FeriTable62" localSheetId="54">#REF!</definedName>
    <definedName name="FeriTable62" localSheetId="59">#REF!</definedName>
    <definedName name="FeriTable62">#REF!</definedName>
    <definedName name="FeriTable63" localSheetId="2">#REF!</definedName>
    <definedName name="FeriTable63" localSheetId="13">#REF!</definedName>
    <definedName name="FeriTable63" localSheetId="14">#REF!</definedName>
    <definedName name="FeriTable63" localSheetId="18">#REF!</definedName>
    <definedName name="FeriTable63" localSheetId="21">#REF!</definedName>
    <definedName name="FeriTable63" localSheetId="37">#REF!</definedName>
    <definedName name="FeriTable63" localSheetId="38">#REF!</definedName>
    <definedName name="FeriTable63" localSheetId="39">#REF!</definedName>
    <definedName name="FeriTable63" localSheetId="40">#REF!</definedName>
    <definedName name="FeriTable63" localSheetId="41">#REF!</definedName>
    <definedName name="FeriTable63" localSheetId="42">#REF!</definedName>
    <definedName name="FeriTable63" localSheetId="44">#REF!</definedName>
    <definedName name="FeriTable63" localSheetId="46">#REF!</definedName>
    <definedName name="FeriTable63" localSheetId="47">#REF!</definedName>
    <definedName name="FeriTable63" localSheetId="49">#REF!</definedName>
    <definedName name="FeriTable63" localSheetId="50">#REF!</definedName>
    <definedName name="FeriTable63" localSheetId="51">#REF!</definedName>
    <definedName name="FeriTable63" localSheetId="52">#REF!</definedName>
    <definedName name="FeriTable63" localSheetId="53">#REF!</definedName>
    <definedName name="FeriTable63" localSheetId="54">#REF!</definedName>
    <definedName name="FeriTable63" localSheetId="59">#REF!</definedName>
    <definedName name="FeriTable63" localSheetId="0">#REF!</definedName>
    <definedName name="FeriTable63">#REF!</definedName>
    <definedName name="FeriTable64" localSheetId="2">#REF!</definedName>
    <definedName name="FeriTable64" localSheetId="13">#REF!</definedName>
    <definedName name="FeriTable64" localSheetId="14">#REF!</definedName>
    <definedName name="FeriTable64" localSheetId="18">#REF!</definedName>
    <definedName name="FeriTable64" localSheetId="21">#REF!</definedName>
    <definedName name="FeriTable64" localSheetId="32">#REF!</definedName>
    <definedName name="FeriTable64" localSheetId="43">#REF!</definedName>
    <definedName name="FeriTable64" localSheetId="37">#REF!</definedName>
    <definedName name="FeriTable64" localSheetId="38">#REF!</definedName>
    <definedName name="FeriTable64" localSheetId="39">#REF!</definedName>
    <definedName name="FeriTable64" localSheetId="40">#REF!</definedName>
    <definedName name="FeriTable64" localSheetId="41">#REF!</definedName>
    <definedName name="FeriTable64" localSheetId="42">#REF!</definedName>
    <definedName name="FeriTable64" localSheetId="44">#REF!</definedName>
    <definedName name="FeriTable64" localSheetId="46">#REF!</definedName>
    <definedName name="FeriTable64" localSheetId="47">#REF!</definedName>
    <definedName name="FeriTable64" localSheetId="49">#REF!</definedName>
    <definedName name="FeriTable64" localSheetId="50">#REF!</definedName>
    <definedName name="FeriTable64" localSheetId="51">#REF!</definedName>
    <definedName name="FeriTable64" localSheetId="52">#REF!</definedName>
    <definedName name="FeriTable64" localSheetId="53">#REF!</definedName>
    <definedName name="FeriTable64" localSheetId="54">#REF!</definedName>
    <definedName name="FeriTable64" localSheetId="59">#REF!</definedName>
    <definedName name="FeriTable64" localSheetId="0">#REF!</definedName>
    <definedName name="FeriTable64">#REF!</definedName>
    <definedName name="FeriTable65" localSheetId="2">#REF!</definedName>
    <definedName name="FeriTable65" localSheetId="13">#REF!</definedName>
    <definedName name="FeriTable65" localSheetId="14">#REF!</definedName>
    <definedName name="FeriTable65" localSheetId="18">#REF!</definedName>
    <definedName name="FeriTable65" localSheetId="21">#REF!</definedName>
    <definedName name="FeriTable65" localSheetId="34">#REF!</definedName>
    <definedName name="FeriTable65" localSheetId="25">#REF!</definedName>
    <definedName name="FeriTable65" localSheetId="26">#REF!</definedName>
    <definedName name="FeriTable65" localSheetId="27">#REF!</definedName>
    <definedName name="FeriTable65" localSheetId="28">#REF!</definedName>
    <definedName name="FeriTable65" localSheetId="29">#REF!</definedName>
    <definedName name="FeriTable65" localSheetId="30">#REF!</definedName>
    <definedName name="FeriTable65" localSheetId="31">#REF!</definedName>
    <definedName name="FeriTable65" localSheetId="32">#REF!</definedName>
    <definedName name="FeriTable65" localSheetId="33">#REF!</definedName>
    <definedName name="FeriTable65" localSheetId="43">#REF!</definedName>
    <definedName name="FeriTable65" localSheetId="37">#REF!</definedName>
    <definedName name="FeriTable65" localSheetId="38">#REF!</definedName>
    <definedName name="FeriTable65" localSheetId="39">#REF!</definedName>
    <definedName name="FeriTable65" localSheetId="40">#REF!</definedName>
    <definedName name="FeriTable65" localSheetId="41">#REF!</definedName>
    <definedName name="FeriTable65" localSheetId="42">#REF!</definedName>
    <definedName name="FeriTable65" localSheetId="44">#REF!</definedName>
    <definedName name="FeriTable65" localSheetId="46">#REF!</definedName>
    <definedName name="FeriTable65" localSheetId="47">#REF!</definedName>
    <definedName name="FeriTable65" localSheetId="48">#REF!</definedName>
    <definedName name="FeriTable65" localSheetId="49">#REF!</definedName>
    <definedName name="FeriTable65" localSheetId="50">#REF!</definedName>
    <definedName name="FeriTable65" localSheetId="51">#REF!</definedName>
    <definedName name="FeriTable65" localSheetId="52">#REF!</definedName>
    <definedName name="FeriTable65" localSheetId="53">#REF!</definedName>
    <definedName name="FeriTable65" localSheetId="54">#REF!</definedName>
    <definedName name="FeriTable65" localSheetId="59">#REF!</definedName>
    <definedName name="FeriTable65" localSheetId="0">#REF!</definedName>
    <definedName name="FeriTable65">#REF!</definedName>
    <definedName name="FeriTable66" localSheetId="2">#REF!</definedName>
    <definedName name="FeriTable66" localSheetId="13">#REF!</definedName>
    <definedName name="FeriTable66" localSheetId="14">#REF!</definedName>
    <definedName name="FeriTable66" localSheetId="18">#REF!</definedName>
    <definedName name="FeriTable66" localSheetId="21">#REF!</definedName>
    <definedName name="FeriTable66" localSheetId="32">#REF!</definedName>
    <definedName name="FeriTable66" localSheetId="43">#REF!</definedName>
    <definedName name="FeriTable66" localSheetId="37">#REF!</definedName>
    <definedName name="FeriTable66" localSheetId="38">#REF!</definedName>
    <definedName name="FeriTable66" localSheetId="39">#REF!</definedName>
    <definedName name="FeriTable66" localSheetId="40">#REF!</definedName>
    <definedName name="FeriTable66" localSheetId="41">#REF!</definedName>
    <definedName name="FeriTable66" localSheetId="42">#REF!</definedName>
    <definedName name="FeriTable66" localSheetId="44">#REF!</definedName>
    <definedName name="FeriTable66" localSheetId="46">#REF!</definedName>
    <definedName name="FeriTable66" localSheetId="47">#REF!</definedName>
    <definedName name="FeriTable66" localSheetId="49">#REF!</definedName>
    <definedName name="FeriTable66" localSheetId="50">#REF!</definedName>
    <definedName name="FeriTable66" localSheetId="51">#REF!</definedName>
    <definedName name="FeriTable66" localSheetId="52">#REF!</definedName>
    <definedName name="FeriTable66" localSheetId="53">#REF!</definedName>
    <definedName name="FeriTable66" localSheetId="54">#REF!</definedName>
    <definedName name="FeriTable66" localSheetId="59">#REF!</definedName>
    <definedName name="FeriTable66" localSheetId="0">#REF!</definedName>
    <definedName name="FeriTable66">#REF!</definedName>
    <definedName name="FeriTable67" localSheetId="2">#REF!</definedName>
    <definedName name="FeriTable67" localSheetId="21">#REF!</definedName>
    <definedName name="FeriTable67" localSheetId="34">#REF!</definedName>
    <definedName name="FeriTable67" localSheetId="25">#REF!</definedName>
    <definedName name="FeriTable67" localSheetId="26">#REF!</definedName>
    <definedName name="FeriTable67" localSheetId="27">#REF!</definedName>
    <definedName name="FeriTable67" localSheetId="28">#REF!</definedName>
    <definedName name="FeriTable67" localSheetId="29">#REF!</definedName>
    <definedName name="FeriTable67" localSheetId="30">#REF!</definedName>
    <definedName name="FeriTable67" localSheetId="31">#REF!</definedName>
    <definedName name="FeriTable67" localSheetId="32">#REF!</definedName>
    <definedName name="FeriTable67" localSheetId="33">#REF!</definedName>
    <definedName name="FeriTable67" localSheetId="43">#REF!</definedName>
    <definedName name="FeriTable67" localSheetId="37">#REF!</definedName>
    <definedName name="FeriTable67" localSheetId="38">#REF!</definedName>
    <definedName name="FeriTable67" localSheetId="39">#REF!</definedName>
    <definedName name="FeriTable67" localSheetId="40">#REF!</definedName>
    <definedName name="FeriTable67" localSheetId="41">#REF!</definedName>
    <definedName name="FeriTable67" localSheetId="42">#REF!</definedName>
    <definedName name="FeriTable67" localSheetId="44">#REF!</definedName>
    <definedName name="FeriTable67" localSheetId="46">#REF!</definedName>
    <definedName name="FeriTable67" localSheetId="47">#REF!</definedName>
    <definedName name="FeriTable67" localSheetId="48">#REF!</definedName>
    <definedName name="FeriTable67" localSheetId="49">#REF!</definedName>
    <definedName name="FeriTable67" localSheetId="50">#REF!</definedName>
    <definedName name="FeriTable67" localSheetId="51">#REF!</definedName>
    <definedName name="FeriTable67" localSheetId="52">#REF!</definedName>
    <definedName name="FeriTable67" localSheetId="53">#REF!</definedName>
    <definedName name="FeriTable67" localSheetId="54">#REF!</definedName>
    <definedName name="FeriTable67" localSheetId="58">#REF!</definedName>
    <definedName name="FeriTable67" localSheetId="59">#REF!</definedName>
    <definedName name="FeriTable67">#REF!</definedName>
    <definedName name="FeriTable68" localSheetId="21">#REF!</definedName>
    <definedName name="FeriTable68" localSheetId="37">#REF!</definedName>
    <definedName name="FeriTable68" localSheetId="38">#REF!</definedName>
    <definedName name="FeriTable68" localSheetId="39">#REF!</definedName>
    <definedName name="FeriTable68" localSheetId="40">#REF!</definedName>
    <definedName name="FeriTable68" localSheetId="41">#REF!</definedName>
    <definedName name="FeriTable68" localSheetId="42">#REF!</definedName>
    <definedName name="FeriTable68" localSheetId="44">#REF!</definedName>
    <definedName name="FeriTable68" localSheetId="58">#REF!</definedName>
    <definedName name="FeriTable68" localSheetId="59">#REF!</definedName>
    <definedName name="FeriTable68">#REF!</definedName>
    <definedName name="FeriTable69" localSheetId="21">#REF!</definedName>
    <definedName name="FeriTable69" localSheetId="37">#REF!</definedName>
    <definedName name="FeriTable69" localSheetId="38">#REF!</definedName>
    <definedName name="FeriTable69" localSheetId="39">#REF!</definedName>
    <definedName name="FeriTable69" localSheetId="40">#REF!</definedName>
    <definedName name="FeriTable69" localSheetId="41">#REF!</definedName>
    <definedName name="FeriTable69" localSheetId="42">#REF!</definedName>
    <definedName name="FeriTable69" localSheetId="44">#REF!</definedName>
    <definedName name="FeriTable69" localSheetId="58">#REF!</definedName>
    <definedName name="FeriTable69" localSheetId="59">#REF!</definedName>
    <definedName name="FeriTable69">#REF!</definedName>
    <definedName name="FeriTable7" localSheetId="2">#REF!</definedName>
    <definedName name="FeriTable7" localSheetId="13">#REF!</definedName>
    <definedName name="FeriTable7" localSheetId="14">#REF!</definedName>
    <definedName name="FeriTable7" localSheetId="18">#REF!</definedName>
    <definedName name="FeriTable7" localSheetId="21">#REF!</definedName>
    <definedName name="FeriTable7" localSheetId="34">#REF!</definedName>
    <definedName name="FeriTable7" localSheetId="25">#REF!</definedName>
    <definedName name="FeriTable7" localSheetId="26">#REF!</definedName>
    <definedName name="FeriTable7" localSheetId="27">#REF!</definedName>
    <definedName name="FeriTable7" localSheetId="28">#REF!</definedName>
    <definedName name="FeriTable7" localSheetId="29">#REF!</definedName>
    <definedName name="FeriTable7" localSheetId="30">#REF!</definedName>
    <definedName name="FeriTable7" localSheetId="31">#REF!</definedName>
    <definedName name="FeriTable7" localSheetId="33">#REF!</definedName>
    <definedName name="FeriTable7" localSheetId="37">#REF!</definedName>
    <definedName name="FeriTable7" localSheetId="38">#REF!</definedName>
    <definedName name="FeriTable7" localSheetId="39">#REF!</definedName>
    <definedName name="FeriTable7" localSheetId="40">#REF!</definedName>
    <definedName name="FeriTable7" localSheetId="41">#REF!</definedName>
    <definedName name="FeriTable7" localSheetId="42">#REF!</definedName>
    <definedName name="FeriTable7" localSheetId="44">#REF!</definedName>
    <definedName name="FeriTable7" localSheetId="46">#REF!</definedName>
    <definedName name="FeriTable7" localSheetId="47">#REF!</definedName>
    <definedName name="FeriTable7" localSheetId="48">#REF!</definedName>
    <definedName name="FeriTable7" localSheetId="49">#REF!</definedName>
    <definedName name="FeriTable7" localSheetId="50">#REF!</definedName>
    <definedName name="FeriTable7" localSheetId="51">#REF!</definedName>
    <definedName name="FeriTable7" localSheetId="52">#REF!</definedName>
    <definedName name="FeriTable7" localSheetId="53">#REF!</definedName>
    <definedName name="FeriTable7" localSheetId="54">#REF!</definedName>
    <definedName name="FeriTable7" localSheetId="59">#REF!</definedName>
    <definedName name="FeriTable7" localSheetId="23">#REF!</definedName>
    <definedName name="FeriTable7">#REF!</definedName>
    <definedName name="FeriTable70" localSheetId="21">#REF!</definedName>
    <definedName name="FeriTable70" localSheetId="37">#REF!</definedName>
    <definedName name="FeriTable70" localSheetId="38">#REF!</definedName>
    <definedName name="FeriTable70" localSheetId="39">#REF!</definedName>
    <definedName name="FeriTable70" localSheetId="40">#REF!</definedName>
    <definedName name="FeriTable70" localSheetId="41">#REF!</definedName>
    <definedName name="FeriTable70" localSheetId="42">#REF!</definedName>
    <definedName name="FeriTable70" localSheetId="44">#REF!</definedName>
    <definedName name="FeriTable70" localSheetId="59">#REF!</definedName>
    <definedName name="FeriTable70">#REF!</definedName>
    <definedName name="FeriTable71" localSheetId="21">#REF!</definedName>
    <definedName name="FeriTable71" localSheetId="37">#REF!</definedName>
    <definedName name="FeriTable71" localSheetId="38">#REF!</definedName>
    <definedName name="FeriTable71" localSheetId="39">#REF!</definedName>
    <definedName name="FeriTable71" localSheetId="40">#REF!</definedName>
    <definedName name="FeriTable71" localSheetId="41">#REF!</definedName>
    <definedName name="FeriTable71" localSheetId="42">#REF!</definedName>
    <definedName name="FeriTable71" localSheetId="44">#REF!</definedName>
    <definedName name="FeriTable71" localSheetId="59">#REF!</definedName>
    <definedName name="FeriTable71">#REF!</definedName>
    <definedName name="FeriTable72" localSheetId="21">#REF!</definedName>
    <definedName name="FeriTable72" localSheetId="37">#REF!</definedName>
    <definedName name="FeriTable72" localSheetId="38">#REF!</definedName>
    <definedName name="FeriTable72" localSheetId="39">#REF!</definedName>
    <definedName name="FeriTable72" localSheetId="40">#REF!</definedName>
    <definedName name="FeriTable72" localSheetId="41">#REF!</definedName>
    <definedName name="FeriTable72" localSheetId="42">#REF!</definedName>
    <definedName name="FeriTable72" localSheetId="44">#REF!</definedName>
    <definedName name="FeriTable72" localSheetId="59">#REF!</definedName>
    <definedName name="FeriTable72">#REF!</definedName>
    <definedName name="FeriTable73" localSheetId="21">#REF!</definedName>
    <definedName name="FeriTable73" localSheetId="37">#REF!</definedName>
    <definedName name="FeriTable73" localSheetId="38">#REF!</definedName>
    <definedName name="FeriTable73" localSheetId="39">#REF!</definedName>
    <definedName name="FeriTable73" localSheetId="40">#REF!</definedName>
    <definedName name="FeriTable73" localSheetId="41">#REF!</definedName>
    <definedName name="FeriTable73" localSheetId="42">#REF!</definedName>
    <definedName name="FeriTable73" localSheetId="44">#REF!</definedName>
    <definedName name="FeriTable73" localSheetId="59">#REF!</definedName>
    <definedName name="FeriTable73">#REF!</definedName>
    <definedName name="FeriTable74" localSheetId="21">#REF!</definedName>
    <definedName name="FeriTable74" localSheetId="37">#REF!</definedName>
    <definedName name="FeriTable74" localSheetId="38">#REF!</definedName>
    <definedName name="FeriTable74" localSheetId="39">#REF!</definedName>
    <definedName name="FeriTable74" localSheetId="40">#REF!</definedName>
    <definedName name="FeriTable74" localSheetId="41">#REF!</definedName>
    <definedName name="FeriTable74" localSheetId="42">#REF!</definedName>
    <definedName name="FeriTable74" localSheetId="44">#REF!</definedName>
    <definedName name="FeriTable74" localSheetId="59">#REF!</definedName>
    <definedName name="FeriTable74">#REF!</definedName>
    <definedName name="FeriTable75" localSheetId="21">#REF!</definedName>
    <definedName name="FeriTable75" localSheetId="37">#REF!</definedName>
    <definedName name="FeriTable75" localSheetId="38">#REF!</definedName>
    <definedName name="FeriTable75" localSheetId="39">#REF!</definedName>
    <definedName name="FeriTable75" localSheetId="40">#REF!</definedName>
    <definedName name="FeriTable75" localSheetId="41">#REF!</definedName>
    <definedName name="FeriTable75" localSheetId="42">#REF!</definedName>
    <definedName name="FeriTable75" localSheetId="44">#REF!</definedName>
    <definedName name="FeriTable75" localSheetId="59">#REF!</definedName>
    <definedName name="FeriTable75">#REF!</definedName>
    <definedName name="FeriTable76" localSheetId="21">#REF!</definedName>
    <definedName name="FeriTable76" localSheetId="37">#REF!</definedName>
    <definedName name="FeriTable76" localSheetId="38">#REF!</definedName>
    <definedName name="FeriTable76" localSheetId="39">#REF!</definedName>
    <definedName name="FeriTable76" localSheetId="40">#REF!</definedName>
    <definedName name="FeriTable76" localSheetId="41">#REF!</definedName>
    <definedName name="FeriTable76" localSheetId="42">#REF!</definedName>
    <definedName name="FeriTable76" localSheetId="44">#REF!</definedName>
    <definedName name="FeriTable76" localSheetId="59">#REF!</definedName>
    <definedName name="FeriTable76">#REF!</definedName>
    <definedName name="FeriTable77" localSheetId="21">#REF!</definedName>
    <definedName name="FeriTable77" localSheetId="37">#REF!</definedName>
    <definedName name="FeriTable77" localSheetId="38">#REF!</definedName>
    <definedName name="FeriTable77" localSheetId="39">#REF!</definedName>
    <definedName name="FeriTable77" localSheetId="40">#REF!</definedName>
    <definedName name="FeriTable77" localSheetId="41">#REF!</definedName>
    <definedName name="FeriTable77" localSheetId="42">#REF!</definedName>
    <definedName name="FeriTable77" localSheetId="44">#REF!</definedName>
    <definedName name="FeriTable77" localSheetId="59">#REF!</definedName>
    <definedName name="FeriTable77">#REF!</definedName>
    <definedName name="FeriTable78" localSheetId="21">#REF!</definedName>
    <definedName name="FeriTable78" localSheetId="37">#REF!</definedName>
    <definedName name="FeriTable78" localSheetId="38">#REF!</definedName>
    <definedName name="FeriTable78" localSheetId="39">#REF!</definedName>
    <definedName name="FeriTable78" localSheetId="40">#REF!</definedName>
    <definedName name="FeriTable78" localSheetId="41">#REF!</definedName>
    <definedName name="FeriTable78" localSheetId="42">#REF!</definedName>
    <definedName name="FeriTable78" localSheetId="44">#REF!</definedName>
    <definedName name="FeriTable78" localSheetId="59">#REF!</definedName>
    <definedName name="FeriTable78">#REF!</definedName>
    <definedName name="FeriTable79" localSheetId="21">#REF!</definedName>
    <definedName name="FeriTable79" localSheetId="37">#REF!</definedName>
    <definedName name="FeriTable79" localSheetId="38">#REF!</definedName>
    <definedName name="FeriTable79" localSheetId="39">#REF!</definedName>
    <definedName name="FeriTable79" localSheetId="40">#REF!</definedName>
    <definedName name="FeriTable79" localSheetId="41">#REF!</definedName>
    <definedName name="FeriTable79" localSheetId="42">#REF!</definedName>
    <definedName name="FeriTable79" localSheetId="44">#REF!</definedName>
    <definedName name="FeriTable79" localSheetId="59">#REF!</definedName>
    <definedName name="FeriTable79">#REF!</definedName>
    <definedName name="FeriTable8" localSheetId="2">#REF!</definedName>
    <definedName name="FeriTable8" localSheetId="21">#REF!</definedName>
    <definedName name="FeriTable8" localSheetId="34">#REF!</definedName>
    <definedName name="FeriTable8" localSheetId="25">#REF!</definedName>
    <definedName name="FeriTable8" localSheetId="26">#REF!</definedName>
    <definedName name="FeriTable8" localSheetId="27">#REF!</definedName>
    <definedName name="FeriTable8" localSheetId="28">#REF!</definedName>
    <definedName name="FeriTable8" localSheetId="29">#REF!</definedName>
    <definedName name="FeriTable8" localSheetId="30">#REF!</definedName>
    <definedName name="FeriTable8" localSheetId="31">#REF!</definedName>
    <definedName name="FeriTable8" localSheetId="33">#REF!</definedName>
    <definedName name="FeriTable8" localSheetId="37">#REF!</definedName>
    <definedName name="FeriTable8" localSheetId="38">#REF!</definedName>
    <definedName name="FeriTable8" localSheetId="39">#REF!</definedName>
    <definedName name="FeriTable8" localSheetId="40">#REF!</definedName>
    <definedName name="FeriTable8" localSheetId="41">#REF!</definedName>
    <definedName name="FeriTable8" localSheetId="42">#REF!</definedName>
    <definedName name="FeriTable8" localSheetId="44">#REF!</definedName>
    <definedName name="FeriTable8" localSheetId="46">#REF!</definedName>
    <definedName name="FeriTable8" localSheetId="47">#REF!</definedName>
    <definedName name="FeriTable8" localSheetId="48">#REF!</definedName>
    <definedName name="FeriTable8" localSheetId="49">#REF!</definedName>
    <definedName name="FeriTable8" localSheetId="50">#REF!</definedName>
    <definedName name="FeriTable8" localSheetId="51">#REF!</definedName>
    <definedName name="FeriTable8" localSheetId="52">#REF!</definedName>
    <definedName name="FeriTable8" localSheetId="53">#REF!</definedName>
    <definedName name="FeriTable8" localSheetId="54">#REF!</definedName>
    <definedName name="FeriTable8" localSheetId="59">#REF!</definedName>
    <definedName name="FeriTable8" localSheetId="23">#REF!</definedName>
    <definedName name="FeriTable8" localSheetId="0">#REF!</definedName>
    <definedName name="FeriTable8">#REF!</definedName>
    <definedName name="FeriTable80" localSheetId="21">#REF!</definedName>
    <definedName name="FeriTable80" localSheetId="37">#REF!</definedName>
    <definedName name="FeriTable80" localSheetId="38">#REF!</definedName>
    <definedName name="FeriTable80" localSheetId="39">#REF!</definedName>
    <definedName name="FeriTable80" localSheetId="40">#REF!</definedName>
    <definedName name="FeriTable80" localSheetId="41">#REF!</definedName>
    <definedName name="FeriTable80" localSheetId="42">#REF!</definedName>
    <definedName name="FeriTable80" localSheetId="44">#REF!</definedName>
    <definedName name="FeriTable80" localSheetId="59">#REF!</definedName>
    <definedName name="FeriTable80">#REF!</definedName>
    <definedName name="FeriTable81" localSheetId="21">#REF!</definedName>
    <definedName name="FeriTable81" localSheetId="37">#REF!</definedName>
    <definedName name="FeriTable81" localSheetId="38">#REF!</definedName>
    <definedName name="FeriTable81" localSheetId="39">#REF!</definedName>
    <definedName name="FeriTable81" localSheetId="40">#REF!</definedName>
    <definedName name="FeriTable81" localSheetId="41">#REF!</definedName>
    <definedName name="FeriTable81" localSheetId="42">#REF!</definedName>
    <definedName name="FeriTable81" localSheetId="44">#REF!</definedName>
    <definedName name="FeriTable81" localSheetId="59">#REF!</definedName>
    <definedName name="FeriTable81">#REF!</definedName>
    <definedName name="FeriTable82" localSheetId="21">#REF!</definedName>
    <definedName name="FeriTable82" localSheetId="37">#REF!</definedName>
    <definedName name="FeriTable82" localSheetId="38">#REF!</definedName>
    <definedName name="FeriTable82" localSheetId="39">#REF!</definedName>
    <definedName name="FeriTable82" localSheetId="40">#REF!</definedName>
    <definedName name="FeriTable82" localSheetId="41">#REF!</definedName>
    <definedName name="FeriTable82" localSheetId="42">#REF!</definedName>
    <definedName name="FeriTable82" localSheetId="44">#REF!</definedName>
    <definedName name="FeriTable82" localSheetId="59">#REF!</definedName>
    <definedName name="FeriTable82">#REF!</definedName>
    <definedName name="FeriTable83" localSheetId="21">#REF!</definedName>
    <definedName name="FeriTable83" localSheetId="37">#REF!</definedName>
    <definedName name="FeriTable83" localSheetId="38">#REF!</definedName>
    <definedName name="FeriTable83" localSheetId="39">#REF!</definedName>
    <definedName name="FeriTable83" localSheetId="40">#REF!</definedName>
    <definedName name="FeriTable83" localSheetId="41">#REF!</definedName>
    <definedName name="FeriTable83" localSheetId="42">#REF!</definedName>
    <definedName name="FeriTable83" localSheetId="44">#REF!</definedName>
    <definedName name="FeriTable83" localSheetId="59">#REF!</definedName>
    <definedName name="FeriTable83">#REF!</definedName>
    <definedName name="FeriTable84" localSheetId="21">#REF!</definedName>
    <definedName name="FeriTable84" localSheetId="37">#REF!</definedName>
    <definedName name="FeriTable84" localSheetId="38">#REF!</definedName>
    <definedName name="FeriTable84" localSheetId="39">#REF!</definedName>
    <definedName name="FeriTable84" localSheetId="40">#REF!</definedName>
    <definedName name="FeriTable84" localSheetId="41">#REF!</definedName>
    <definedName name="FeriTable84" localSheetId="42">#REF!</definedName>
    <definedName name="FeriTable84" localSheetId="44">#REF!</definedName>
    <definedName name="FeriTable84" localSheetId="59">#REF!</definedName>
    <definedName name="FeriTable84">#REF!</definedName>
    <definedName name="FeriTable85" localSheetId="21">#REF!</definedName>
    <definedName name="FeriTable85" localSheetId="37">#REF!</definedName>
    <definedName name="FeriTable85" localSheetId="38">#REF!</definedName>
    <definedName name="FeriTable85" localSheetId="39">#REF!</definedName>
    <definedName name="FeriTable85" localSheetId="40">#REF!</definedName>
    <definedName name="FeriTable85" localSheetId="41">#REF!</definedName>
    <definedName name="FeriTable85" localSheetId="42">#REF!</definedName>
    <definedName name="FeriTable85" localSheetId="44">#REF!</definedName>
    <definedName name="FeriTable85" localSheetId="59">#REF!</definedName>
    <definedName name="FeriTable85">#REF!</definedName>
    <definedName name="FeriTable86" localSheetId="21">#REF!</definedName>
    <definedName name="FeriTable86" localSheetId="37">#REF!</definedName>
    <definedName name="FeriTable86" localSheetId="38">#REF!</definedName>
    <definedName name="FeriTable86" localSheetId="39">#REF!</definedName>
    <definedName name="FeriTable86" localSheetId="40">#REF!</definedName>
    <definedName name="FeriTable86" localSheetId="41">#REF!</definedName>
    <definedName name="FeriTable86" localSheetId="42">#REF!</definedName>
    <definedName name="FeriTable86" localSheetId="44">#REF!</definedName>
    <definedName name="FeriTable86" localSheetId="59">#REF!</definedName>
    <definedName name="FeriTable86">#REF!</definedName>
    <definedName name="FeriTable87" localSheetId="21">#REF!</definedName>
    <definedName name="FeriTable87" localSheetId="37">#REF!</definedName>
    <definedName name="FeriTable87" localSheetId="38">#REF!</definedName>
    <definedName name="FeriTable87" localSheetId="39">#REF!</definedName>
    <definedName name="FeriTable87" localSheetId="40">#REF!</definedName>
    <definedName name="FeriTable87" localSheetId="41">#REF!</definedName>
    <definedName name="FeriTable87" localSheetId="42">#REF!</definedName>
    <definedName name="FeriTable87" localSheetId="44">#REF!</definedName>
    <definedName name="FeriTable87" localSheetId="59">#REF!</definedName>
    <definedName name="FeriTable87">#REF!</definedName>
    <definedName name="FeriTable88" localSheetId="21">#REF!</definedName>
    <definedName name="FeriTable88" localSheetId="37">#REF!</definedName>
    <definedName name="FeriTable88" localSheetId="38">#REF!</definedName>
    <definedName name="FeriTable88" localSheetId="39">#REF!</definedName>
    <definedName name="FeriTable88" localSheetId="40">#REF!</definedName>
    <definedName name="FeriTable88" localSheetId="41">#REF!</definedName>
    <definedName name="FeriTable88" localSheetId="42">#REF!</definedName>
    <definedName name="FeriTable88" localSheetId="44">#REF!</definedName>
    <definedName name="FeriTable88" localSheetId="59">#REF!</definedName>
    <definedName name="FeriTable88">#REF!</definedName>
    <definedName name="FeriTable89" localSheetId="21">#REF!</definedName>
    <definedName name="FeriTable89" localSheetId="37">#REF!</definedName>
    <definedName name="FeriTable89" localSheetId="38">#REF!</definedName>
    <definedName name="FeriTable89" localSheetId="39">#REF!</definedName>
    <definedName name="FeriTable89" localSheetId="40">#REF!</definedName>
    <definedName name="FeriTable89" localSheetId="41">#REF!</definedName>
    <definedName name="FeriTable89" localSheetId="42">#REF!</definedName>
    <definedName name="FeriTable89" localSheetId="44">#REF!</definedName>
    <definedName name="FeriTable89" localSheetId="59">#REF!</definedName>
    <definedName name="FeriTable89">#REF!</definedName>
    <definedName name="FeriTable9" localSheetId="2">#REF!</definedName>
    <definedName name="FeriTable9" localSheetId="21">#REF!</definedName>
    <definedName name="FeriTable9" localSheetId="34">#REF!</definedName>
    <definedName name="FeriTable9" localSheetId="25">#REF!</definedName>
    <definedName name="FeriTable9" localSheetId="26">#REF!</definedName>
    <definedName name="FeriTable9" localSheetId="27">#REF!</definedName>
    <definedName name="FeriTable9" localSheetId="28">#REF!</definedName>
    <definedName name="FeriTable9" localSheetId="29">#REF!</definedName>
    <definedName name="FeriTable9" localSheetId="30">#REF!</definedName>
    <definedName name="FeriTable9" localSheetId="31">#REF!</definedName>
    <definedName name="FeriTable9" localSheetId="33">#REF!</definedName>
    <definedName name="FeriTable9" localSheetId="37">#REF!</definedName>
    <definedName name="FeriTable9" localSheetId="38">#REF!</definedName>
    <definedName name="FeriTable9" localSheetId="39">#REF!</definedName>
    <definedName name="FeriTable9" localSheetId="40">#REF!</definedName>
    <definedName name="FeriTable9" localSheetId="41">#REF!</definedName>
    <definedName name="FeriTable9" localSheetId="42">#REF!</definedName>
    <definedName name="FeriTable9" localSheetId="44">#REF!</definedName>
    <definedName name="FeriTable9" localSheetId="46">#REF!</definedName>
    <definedName name="FeriTable9" localSheetId="47">#REF!</definedName>
    <definedName name="FeriTable9" localSheetId="48">#REF!</definedName>
    <definedName name="FeriTable9" localSheetId="49">#REF!</definedName>
    <definedName name="FeriTable9" localSheetId="50">#REF!</definedName>
    <definedName name="FeriTable9" localSheetId="51">#REF!</definedName>
    <definedName name="FeriTable9" localSheetId="52">#REF!</definedName>
    <definedName name="FeriTable9" localSheetId="53">#REF!</definedName>
    <definedName name="FeriTable9" localSheetId="54">#REF!</definedName>
    <definedName name="FeriTable9" localSheetId="59">#REF!</definedName>
    <definedName name="FeriTable9" localSheetId="23">#REF!</definedName>
    <definedName name="FeriTable9" localSheetId="0">#REF!</definedName>
    <definedName name="FeriTable9">#REF!</definedName>
    <definedName name="FeriTable90" localSheetId="21">#REF!</definedName>
    <definedName name="FeriTable90" localSheetId="37">#REF!</definedName>
    <definedName name="FeriTable90" localSheetId="38">#REF!</definedName>
    <definedName name="FeriTable90" localSheetId="39">#REF!</definedName>
    <definedName name="FeriTable90" localSheetId="40">#REF!</definedName>
    <definedName name="FeriTable90" localSheetId="41">#REF!</definedName>
    <definedName name="FeriTable90" localSheetId="42">#REF!</definedName>
    <definedName name="FeriTable90" localSheetId="44">#REF!</definedName>
    <definedName name="FeriTable90" localSheetId="59">#REF!</definedName>
    <definedName name="FeriTable90">#REF!</definedName>
    <definedName name="FeriTable91" localSheetId="21">#REF!</definedName>
    <definedName name="FeriTable91" localSheetId="37">#REF!</definedName>
    <definedName name="FeriTable91" localSheetId="38">#REF!</definedName>
    <definedName name="FeriTable91" localSheetId="39">#REF!</definedName>
    <definedName name="FeriTable91" localSheetId="40">#REF!</definedName>
    <definedName name="FeriTable91" localSheetId="41">#REF!</definedName>
    <definedName name="FeriTable91" localSheetId="42">#REF!</definedName>
    <definedName name="FeriTable91" localSheetId="44">#REF!</definedName>
    <definedName name="FeriTable91" localSheetId="59">#REF!</definedName>
    <definedName name="FeriTable91">#REF!</definedName>
    <definedName name="FeriTable92" localSheetId="21">#REF!</definedName>
    <definedName name="FeriTable92" localSheetId="37">#REF!</definedName>
    <definedName name="FeriTable92" localSheetId="38">#REF!</definedName>
    <definedName name="FeriTable92" localSheetId="39">#REF!</definedName>
    <definedName name="FeriTable92" localSheetId="40">#REF!</definedName>
    <definedName name="FeriTable92" localSheetId="41">#REF!</definedName>
    <definedName name="FeriTable92" localSheetId="42">#REF!</definedName>
    <definedName name="FeriTable92" localSheetId="44">#REF!</definedName>
    <definedName name="FeriTable92" localSheetId="59">#REF!</definedName>
    <definedName name="FeriTable92">#REF!</definedName>
    <definedName name="FeriTable93" localSheetId="21">#REF!</definedName>
    <definedName name="FeriTable93" localSheetId="37">#REF!</definedName>
    <definedName name="FeriTable93" localSheetId="38">#REF!</definedName>
    <definedName name="FeriTable93" localSheetId="39">#REF!</definedName>
    <definedName name="FeriTable93" localSheetId="40">#REF!</definedName>
    <definedName name="FeriTable93" localSheetId="41">#REF!</definedName>
    <definedName name="FeriTable93" localSheetId="42">#REF!</definedName>
    <definedName name="FeriTable93" localSheetId="44">#REF!</definedName>
    <definedName name="FeriTable93" localSheetId="59">#REF!</definedName>
    <definedName name="FeriTable93">#REF!</definedName>
    <definedName name="FeriTable94" localSheetId="21">#REF!</definedName>
    <definedName name="FeriTable94" localSheetId="37">#REF!</definedName>
    <definedName name="FeriTable94" localSheetId="38">#REF!</definedName>
    <definedName name="FeriTable94" localSheetId="39">#REF!</definedName>
    <definedName name="FeriTable94" localSheetId="40">#REF!</definedName>
    <definedName name="FeriTable94" localSheetId="41">#REF!</definedName>
    <definedName name="FeriTable94" localSheetId="42">#REF!</definedName>
    <definedName name="FeriTable94" localSheetId="44">#REF!</definedName>
    <definedName name="FeriTable94" localSheetId="59">#REF!</definedName>
    <definedName name="FeriTable94">#REF!</definedName>
    <definedName name="FeriTable95" localSheetId="21">#REF!</definedName>
    <definedName name="FeriTable95" localSheetId="37">#REF!</definedName>
    <definedName name="FeriTable95" localSheetId="38">#REF!</definedName>
    <definedName name="FeriTable95" localSheetId="39">#REF!</definedName>
    <definedName name="FeriTable95" localSheetId="40">#REF!</definedName>
    <definedName name="FeriTable95" localSheetId="41">#REF!</definedName>
    <definedName name="FeriTable95" localSheetId="42">#REF!</definedName>
    <definedName name="FeriTable95" localSheetId="44">#REF!</definedName>
    <definedName name="FeriTable95" localSheetId="59">#REF!</definedName>
    <definedName name="FeriTable95">#REF!</definedName>
    <definedName name="FeriTable96" localSheetId="21">#REF!</definedName>
    <definedName name="FeriTable96" localSheetId="37">#REF!</definedName>
    <definedName name="FeriTable96" localSheetId="38">#REF!</definedName>
    <definedName name="FeriTable96" localSheetId="39">#REF!</definedName>
    <definedName name="FeriTable96" localSheetId="40">#REF!</definedName>
    <definedName name="FeriTable96" localSheetId="41">#REF!</definedName>
    <definedName name="FeriTable96" localSheetId="42">#REF!</definedName>
    <definedName name="FeriTable96" localSheetId="44">#REF!</definedName>
    <definedName name="FeriTable96" localSheetId="59">#REF!</definedName>
    <definedName name="FeriTable96">#REF!</definedName>
    <definedName name="FeriTable97" localSheetId="21">#REF!</definedName>
    <definedName name="FeriTable97" localSheetId="37">#REF!</definedName>
    <definedName name="FeriTable97" localSheetId="38">#REF!</definedName>
    <definedName name="FeriTable97" localSheetId="39">#REF!</definedName>
    <definedName name="FeriTable97" localSheetId="40">#REF!</definedName>
    <definedName name="FeriTable97" localSheetId="41">#REF!</definedName>
    <definedName name="FeriTable97" localSheetId="42">#REF!</definedName>
    <definedName name="FeriTable97" localSheetId="44">#REF!</definedName>
    <definedName name="FeriTable97" localSheetId="59">#REF!</definedName>
    <definedName name="FeriTable97">#REF!</definedName>
    <definedName name="FeriTable98" localSheetId="21">#REF!</definedName>
    <definedName name="FeriTable98" localSheetId="32">#REF!</definedName>
    <definedName name="FeriTable98" localSheetId="43">#REF!</definedName>
    <definedName name="FeriTable98" localSheetId="37">#REF!</definedName>
    <definedName name="FeriTable98" localSheetId="38">#REF!</definedName>
    <definedName name="FeriTable98" localSheetId="39">#REF!</definedName>
    <definedName name="FeriTable98" localSheetId="40">#REF!</definedName>
    <definedName name="FeriTable98" localSheetId="41">#REF!</definedName>
    <definedName name="FeriTable98" localSheetId="42">#REF!</definedName>
    <definedName name="FeriTable98" localSheetId="44">#REF!</definedName>
    <definedName name="FeriTable98" localSheetId="59">#REF!</definedName>
    <definedName name="FeriTable98" localSheetId="0">#REF!</definedName>
    <definedName name="FeriTable98">#REF!</definedName>
    <definedName name="FeriTable99" localSheetId="21">#REF!</definedName>
    <definedName name="FeriTable99" localSheetId="32">#REF!</definedName>
    <definedName name="FeriTable99" localSheetId="43">#REF!</definedName>
    <definedName name="FeriTable99" localSheetId="37">#REF!</definedName>
    <definedName name="FeriTable99" localSheetId="38">#REF!</definedName>
    <definedName name="FeriTable99" localSheetId="39">#REF!</definedName>
    <definedName name="FeriTable99" localSheetId="40">#REF!</definedName>
    <definedName name="FeriTable99" localSheetId="41">#REF!</definedName>
    <definedName name="FeriTable99" localSheetId="42">#REF!</definedName>
    <definedName name="FeriTable99" localSheetId="44">#REF!</definedName>
    <definedName name="FeriTable99" localSheetId="59">#REF!</definedName>
    <definedName name="FeriTable99">#REF!</definedName>
    <definedName name="fgfg">#REF!</definedName>
    <definedName name="fgzretzert" localSheetId="43" hidden="1">#REF!</definedName>
    <definedName name="fgzretzert" localSheetId="37" hidden="1">#REF!</definedName>
    <definedName name="fgzretzert" localSheetId="38" hidden="1">#REF!</definedName>
    <definedName name="fgzretzert" localSheetId="39" hidden="1">#REF!</definedName>
    <definedName name="fgzretzert" localSheetId="40" hidden="1">#REF!</definedName>
    <definedName name="fgzretzert" localSheetId="41" hidden="1">#REF!</definedName>
    <definedName name="fgzretzert" localSheetId="42" hidden="1">#REF!</definedName>
    <definedName name="fgzretzert" localSheetId="44" hidden="1">#REF!</definedName>
    <definedName name="fgzretzert" localSheetId="59" hidden="1">#REF!</definedName>
    <definedName name="fgzretzert" localSheetId="0" hidden="1">#REF!</definedName>
    <definedName name="fgzretzert" hidden="1">#REF!</definedName>
    <definedName name="fill2" localSheetId="2" hidden="1">#REF!</definedName>
    <definedName name="fill2" localSheetId="21" hidden="1">#REF!</definedName>
    <definedName name="fill2" localSheetId="34" hidden="1">#REF!</definedName>
    <definedName name="fill2" localSheetId="25" hidden="1">#REF!</definedName>
    <definedName name="fill2" localSheetId="26" hidden="1">#REF!</definedName>
    <definedName name="fill2" localSheetId="27" hidden="1">#REF!</definedName>
    <definedName name="fill2" localSheetId="28" hidden="1">#REF!</definedName>
    <definedName name="fill2" localSheetId="29" hidden="1">#REF!</definedName>
    <definedName name="fill2" localSheetId="30" hidden="1">#REF!</definedName>
    <definedName name="fill2" localSheetId="31" hidden="1">#REF!</definedName>
    <definedName name="fill2" localSheetId="32" hidden="1">#REF!</definedName>
    <definedName name="fill2" localSheetId="33" hidden="1">#REF!</definedName>
    <definedName name="fill2" localSheetId="43" hidden="1">#REF!</definedName>
    <definedName name="fill2" localSheetId="37" hidden="1">#REF!</definedName>
    <definedName name="fill2" localSheetId="38" hidden="1">#REF!</definedName>
    <definedName name="fill2" localSheetId="39" hidden="1">#REF!</definedName>
    <definedName name="fill2" localSheetId="40" hidden="1">#REF!</definedName>
    <definedName name="fill2" localSheetId="41" hidden="1">#REF!</definedName>
    <definedName name="fill2" localSheetId="42" hidden="1">#REF!</definedName>
    <definedName name="fill2" localSheetId="44" hidden="1">#REF!</definedName>
    <definedName name="fill2" localSheetId="46" hidden="1">#REF!</definedName>
    <definedName name="fill2" localSheetId="47" hidden="1">#REF!</definedName>
    <definedName name="fill2" localSheetId="48" hidden="1">#REF!</definedName>
    <definedName name="fill2" localSheetId="49" hidden="1">#REF!</definedName>
    <definedName name="fill2" localSheetId="50" hidden="1">#REF!</definedName>
    <definedName name="fill2" localSheetId="51" hidden="1">#REF!</definedName>
    <definedName name="fill2" localSheetId="52" hidden="1">#REF!</definedName>
    <definedName name="fill2" localSheetId="53" hidden="1">#REF!</definedName>
    <definedName name="fill2" localSheetId="54" hidden="1">#REF!</definedName>
    <definedName name="fill2" localSheetId="58" hidden="1">#REF!</definedName>
    <definedName name="fill2" localSheetId="59" hidden="1">#REF!</definedName>
    <definedName name="fill2" localSheetId="23" hidden="1">#REF!</definedName>
    <definedName name="fill2" localSheetId="0" hidden="1">#REF!</definedName>
    <definedName name="fill2" hidden="1">#REF!</definedName>
    <definedName name="FOOTNOTE" localSheetId="2">#REF!</definedName>
    <definedName name="FOOTNOTE" localSheetId="21">#REF!</definedName>
    <definedName name="FOOTNOTE" localSheetId="34">#REF!</definedName>
    <definedName name="FOOTNOTE" localSheetId="25">#REF!</definedName>
    <definedName name="FOOTNOTE" localSheetId="26">#REF!</definedName>
    <definedName name="FOOTNOTE" localSheetId="27">#REF!</definedName>
    <definedName name="FOOTNOTE" localSheetId="28">#REF!</definedName>
    <definedName name="FOOTNOTE" localSheetId="29">#REF!</definedName>
    <definedName name="FOOTNOTE" localSheetId="30">#REF!</definedName>
    <definedName name="FOOTNOTE" localSheetId="31">#REF!</definedName>
    <definedName name="FOOTNOTE" localSheetId="33">#REF!</definedName>
    <definedName name="FOOTNOTE" localSheetId="37">#REF!</definedName>
    <definedName name="FOOTNOTE" localSheetId="38">#REF!</definedName>
    <definedName name="FOOTNOTE" localSheetId="39">#REF!</definedName>
    <definedName name="FOOTNOTE" localSheetId="40">#REF!</definedName>
    <definedName name="FOOTNOTE" localSheetId="41">#REF!</definedName>
    <definedName name="FOOTNOTE" localSheetId="42">#REF!</definedName>
    <definedName name="FOOTNOTE" localSheetId="44">#REF!</definedName>
    <definedName name="FOOTNOTE" localSheetId="46">#REF!</definedName>
    <definedName name="FOOTNOTE" localSheetId="47">#REF!</definedName>
    <definedName name="FOOTNOTE" localSheetId="48">#REF!</definedName>
    <definedName name="FOOTNOTE" localSheetId="49">#REF!</definedName>
    <definedName name="FOOTNOTE" localSheetId="50">#REF!</definedName>
    <definedName name="FOOTNOTE" localSheetId="51">#REF!</definedName>
    <definedName name="FOOTNOTE" localSheetId="52">#REF!</definedName>
    <definedName name="FOOTNOTE" localSheetId="53">#REF!</definedName>
    <definedName name="FOOTNOTE" localSheetId="54">#REF!</definedName>
    <definedName name="FOOTNOTE" localSheetId="59">#REF!</definedName>
    <definedName name="FOOTNOTE" localSheetId="23">#REF!</definedName>
    <definedName name="FOOTNOTE" localSheetId="0">#REF!</definedName>
    <definedName name="FOOTNOTE">#REF!</definedName>
    <definedName name="FYERD" localSheetId="2">#REF!</definedName>
    <definedName name="FYERD" localSheetId="12">#REF!</definedName>
    <definedName name="FYERD" localSheetId="21">#REF!</definedName>
    <definedName name="FYERD" localSheetId="34">#REF!</definedName>
    <definedName name="FYERD" localSheetId="25">#REF!</definedName>
    <definedName name="FYERD" localSheetId="26">#REF!</definedName>
    <definedName name="FYERD" localSheetId="27">#REF!</definedName>
    <definedName name="FYERD" localSheetId="28">#REF!</definedName>
    <definedName name="FYERD" localSheetId="29">#REF!</definedName>
    <definedName name="FYERD" localSheetId="30">#REF!</definedName>
    <definedName name="FYERD" localSheetId="31">#REF!</definedName>
    <definedName name="FYERD" localSheetId="32">#REF!</definedName>
    <definedName name="FYERD" localSheetId="33">#REF!</definedName>
    <definedName name="FYERD" localSheetId="43">#REF!</definedName>
    <definedName name="FYERD" localSheetId="37">#REF!</definedName>
    <definedName name="FYERD" localSheetId="38">#REF!</definedName>
    <definedName name="FYERD" localSheetId="39">#REF!</definedName>
    <definedName name="FYERD" localSheetId="40">#REF!</definedName>
    <definedName name="FYERD" localSheetId="41">#REF!</definedName>
    <definedName name="FYERD" localSheetId="42">#REF!</definedName>
    <definedName name="FYERD" localSheetId="44">#REF!</definedName>
    <definedName name="FYERD" localSheetId="46">#REF!</definedName>
    <definedName name="FYERD" localSheetId="47">#REF!</definedName>
    <definedName name="FYERD" localSheetId="48">#REF!</definedName>
    <definedName name="FYERD" localSheetId="49">#REF!</definedName>
    <definedName name="FYERD" localSheetId="50">#REF!</definedName>
    <definedName name="FYERD" localSheetId="51">#REF!</definedName>
    <definedName name="FYERD" localSheetId="52">#REF!</definedName>
    <definedName name="FYERD" localSheetId="53">#REF!</definedName>
    <definedName name="FYERD" localSheetId="54">#REF!</definedName>
    <definedName name="FYERD" localSheetId="58">#REF!</definedName>
    <definedName name="FYERD" localSheetId="59">#REF!</definedName>
    <definedName name="FYERD" localSheetId="23">#REF!</definedName>
    <definedName name="FYERD" localSheetId="0">#REF!</definedName>
    <definedName name="FYERD">#REF!</definedName>
    <definedName name="FYERU" localSheetId="2">#REF!</definedName>
    <definedName name="FYERU" localSheetId="12">#REF!</definedName>
    <definedName name="FYERU" localSheetId="21">#REF!</definedName>
    <definedName name="FYERU" localSheetId="34">#REF!</definedName>
    <definedName name="FYERU" localSheetId="25">#REF!</definedName>
    <definedName name="FYERU" localSheetId="26">#REF!</definedName>
    <definedName name="FYERU" localSheetId="27">#REF!</definedName>
    <definedName name="FYERU" localSheetId="28">#REF!</definedName>
    <definedName name="FYERU" localSheetId="29">#REF!</definedName>
    <definedName name="FYERU" localSheetId="30">#REF!</definedName>
    <definedName name="FYERU" localSheetId="31">#REF!</definedName>
    <definedName name="FYERU" localSheetId="32">#REF!</definedName>
    <definedName name="FYERU" localSheetId="33">#REF!</definedName>
    <definedName name="FYERU" localSheetId="43">#REF!</definedName>
    <definedName name="FYERU" localSheetId="37">#REF!</definedName>
    <definedName name="FYERU" localSheetId="38">#REF!</definedName>
    <definedName name="FYERU" localSheetId="39">#REF!</definedName>
    <definedName name="FYERU" localSheetId="40">#REF!</definedName>
    <definedName name="FYERU" localSheetId="41">#REF!</definedName>
    <definedName name="FYERU" localSheetId="42">#REF!</definedName>
    <definedName name="FYERU" localSheetId="44">#REF!</definedName>
    <definedName name="FYERU" localSheetId="46">#REF!</definedName>
    <definedName name="FYERU" localSheetId="47">#REF!</definedName>
    <definedName name="FYERU" localSheetId="48">#REF!</definedName>
    <definedName name="FYERU" localSheetId="49">#REF!</definedName>
    <definedName name="FYERU" localSheetId="50">#REF!</definedName>
    <definedName name="FYERU" localSheetId="51">#REF!</definedName>
    <definedName name="FYERU" localSheetId="52">#REF!</definedName>
    <definedName name="FYERU" localSheetId="53">#REF!</definedName>
    <definedName name="FYERU" localSheetId="54">#REF!</definedName>
    <definedName name="FYERU" localSheetId="58">#REF!</definedName>
    <definedName name="FYERU" localSheetId="59">#REF!</definedName>
    <definedName name="FYERU" localSheetId="23">#REF!</definedName>
    <definedName name="FYERU" localSheetId="0">#REF!</definedName>
    <definedName name="FYERU">#REF!</definedName>
    <definedName name="GDP_" localSheetId="2">#REF!</definedName>
    <definedName name="GDP_" localSheetId="12">#REF!</definedName>
    <definedName name="GDP_" localSheetId="21">#REF!</definedName>
    <definedName name="GDP_" localSheetId="34">#REF!</definedName>
    <definedName name="GDP_" localSheetId="25">#REF!</definedName>
    <definedName name="GDP_" localSheetId="26">#REF!</definedName>
    <definedName name="GDP_" localSheetId="27">#REF!</definedName>
    <definedName name="GDP_" localSheetId="28">#REF!</definedName>
    <definedName name="GDP_" localSheetId="29">#REF!</definedName>
    <definedName name="GDP_" localSheetId="30">#REF!</definedName>
    <definedName name="GDP_" localSheetId="31">#REF!</definedName>
    <definedName name="GDP_" localSheetId="32">#REF!</definedName>
    <definedName name="GDP_" localSheetId="33">#REF!</definedName>
    <definedName name="GDP_" localSheetId="43">#REF!</definedName>
    <definedName name="GDP_" localSheetId="37">#REF!</definedName>
    <definedName name="GDP_" localSheetId="38">#REF!</definedName>
    <definedName name="GDP_" localSheetId="39">#REF!</definedName>
    <definedName name="GDP_" localSheetId="40">#REF!</definedName>
    <definedName name="GDP_" localSheetId="41">#REF!</definedName>
    <definedName name="GDP_" localSheetId="42">#REF!</definedName>
    <definedName name="GDP_" localSheetId="44">#REF!</definedName>
    <definedName name="GDP_" localSheetId="46">#REF!</definedName>
    <definedName name="GDP_" localSheetId="47">#REF!</definedName>
    <definedName name="GDP_" localSheetId="48">#REF!</definedName>
    <definedName name="GDP_" localSheetId="49">#REF!</definedName>
    <definedName name="GDP_" localSheetId="50">#REF!</definedName>
    <definedName name="GDP_" localSheetId="51">#REF!</definedName>
    <definedName name="GDP_" localSheetId="52">#REF!</definedName>
    <definedName name="GDP_" localSheetId="53">#REF!</definedName>
    <definedName name="GDP_" localSheetId="54">#REF!</definedName>
    <definedName name="GDP_" localSheetId="58">#REF!</definedName>
    <definedName name="GDP_" localSheetId="59">#REF!</definedName>
    <definedName name="GDP_" localSheetId="23">#REF!</definedName>
    <definedName name="GDP_" localSheetId="0">#REF!</definedName>
    <definedName name="GDP_">#REF!</definedName>
    <definedName name="GDP__OECD" localSheetId="2">#REF!</definedName>
    <definedName name="GDP__OECD" localSheetId="21">#REF!</definedName>
    <definedName name="GDP__OECD" localSheetId="34">#REF!</definedName>
    <definedName name="GDP__OECD" localSheetId="25">#REF!</definedName>
    <definedName name="GDP__OECD" localSheetId="26">#REF!</definedName>
    <definedName name="GDP__OECD" localSheetId="27">#REF!</definedName>
    <definedName name="GDP__OECD" localSheetId="28">#REF!</definedName>
    <definedName name="GDP__OECD" localSheetId="29">#REF!</definedName>
    <definedName name="GDP__OECD" localSheetId="30">#REF!</definedName>
    <definedName name="GDP__OECD" localSheetId="31">#REF!</definedName>
    <definedName name="GDP__OECD" localSheetId="33">#REF!</definedName>
    <definedName name="GDP__OECD" localSheetId="37">#REF!</definedName>
    <definedName name="GDP__OECD" localSheetId="38">#REF!</definedName>
    <definedName name="GDP__OECD" localSheetId="39">#REF!</definedName>
    <definedName name="GDP__OECD" localSheetId="40">#REF!</definedName>
    <definedName name="GDP__OECD" localSheetId="41">#REF!</definedName>
    <definedName name="GDP__OECD" localSheetId="42">#REF!</definedName>
    <definedName name="GDP__OECD" localSheetId="44">#REF!</definedName>
    <definedName name="GDP__OECD" localSheetId="46">#REF!</definedName>
    <definedName name="GDP__OECD" localSheetId="47">#REF!</definedName>
    <definedName name="GDP__OECD" localSheetId="48">#REF!</definedName>
    <definedName name="GDP__OECD" localSheetId="49">#REF!</definedName>
    <definedName name="GDP__OECD" localSheetId="50">#REF!</definedName>
    <definedName name="GDP__OECD" localSheetId="51">#REF!</definedName>
    <definedName name="GDP__OECD" localSheetId="52">#REF!</definedName>
    <definedName name="GDP__OECD" localSheetId="53">#REF!</definedName>
    <definedName name="GDP__OECD" localSheetId="54">#REF!</definedName>
    <definedName name="GDP__OECD" localSheetId="59">#REF!</definedName>
    <definedName name="GDP__OECD" localSheetId="23">#REF!</definedName>
    <definedName name="GDP__OECD" localSheetId="0">#REF!</definedName>
    <definedName name="GDP__OECD">#REF!</definedName>
    <definedName name="GDP_2" localSheetId="2">#REF!</definedName>
    <definedName name="GDP_2" localSheetId="21">#REF!</definedName>
    <definedName name="GDP_2" localSheetId="34">#REF!</definedName>
    <definedName name="GDP_2" localSheetId="25">#REF!</definedName>
    <definedName name="GDP_2" localSheetId="26">#REF!</definedName>
    <definedName name="GDP_2" localSheetId="27">#REF!</definedName>
    <definedName name="GDP_2" localSheetId="28">#REF!</definedName>
    <definedName name="GDP_2" localSheetId="29">#REF!</definedName>
    <definedName name="GDP_2" localSheetId="30">#REF!</definedName>
    <definedName name="GDP_2" localSheetId="31">#REF!</definedName>
    <definedName name="GDP_2" localSheetId="33">#REF!</definedName>
    <definedName name="GDP_2" localSheetId="37">#REF!</definedName>
    <definedName name="GDP_2" localSheetId="38">#REF!</definedName>
    <definedName name="GDP_2" localSheetId="39">#REF!</definedName>
    <definedName name="GDP_2" localSheetId="40">#REF!</definedName>
    <definedName name="GDP_2" localSheetId="41">#REF!</definedName>
    <definedName name="GDP_2" localSheetId="42">#REF!</definedName>
    <definedName name="GDP_2" localSheetId="44">#REF!</definedName>
    <definedName name="GDP_2" localSheetId="46">#REF!</definedName>
    <definedName name="GDP_2" localSheetId="47">#REF!</definedName>
    <definedName name="GDP_2" localSheetId="48">#REF!</definedName>
    <definedName name="GDP_2" localSheetId="49">#REF!</definedName>
    <definedName name="GDP_2" localSheetId="50">#REF!</definedName>
    <definedName name="GDP_2" localSheetId="51">#REF!</definedName>
    <definedName name="GDP_2" localSheetId="52">#REF!</definedName>
    <definedName name="GDP_2" localSheetId="53">#REF!</definedName>
    <definedName name="GDP_2" localSheetId="54">#REF!</definedName>
    <definedName name="GDP_2" localSheetId="59">#REF!</definedName>
    <definedName name="GDP_2" localSheetId="23">#REF!</definedName>
    <definedName name="GDP_2" localSheetId="0">#REF!</definedName>
    <definedName name="GDP_2">#REF!</definedName>
    <definedName name="GDP_L" localSheetId="2">#REF!</definedName>
    <definedName name="GDP_L" localSheetId="21">#REF!</definedName>
    <definedName name="GDP_L" localSheetId="34">#REF!</definedName>
    <definedName name="GDP_L" localSheetId="25">#REF!</definedName>
    <definedName name="GDP_L" localSheetId="26">#REF!</definedName>
    <definedName name="GDP_L" localSheetId="27">#REF!</definedName>
    <definedName name="GDP_L" localSheetId="28">#REF!</definedName>
    <definedName name="GDP_L" localSheetId="29">#REF!</definedName>
    <definedName name="GDP_L" localSheetId="30">#REF!</definedName>
    <definedName name="GDP_L" localSheetId="31">#REF!</definedName>
    <definedName name="GDP_L" localSheetId="33">#REF!</definedName>
    <definedName name="GDP_L" localSheetId="37">#REF!</definedName>
    <definedName name="GDP_L" localSheetId="38">#REF!</definedName>
    <definedName name="GDP_L" localSheetId="39">#REF!</definedName>
    <definedName name="GDP_L" localSheetId="40">#REF!</definedName>
    <definedName name="GDP_L" localSheetId="41">#REF!</definedName>
    <definedName name="GDP_L" localSheetId="42">#REF!</definedName>
    <definedName name="GDP_L" localSheetId="44">#REF!</definedName>
    <definedName name="GDP_L" localSheetId="46">#REF!</definedName>
    <definedName name="GDP_L" localSheetId="47">#REF!</definedName>
    <definedName name="GDP_L" localSheetId="48">#REF!</definedName>
    <definedName name="GDP_L" localSheetId="49">#REF!</definedName>
    <definedName name="GDP_L" localSheetId="50">#REF!</definedName>
    <definedName name="GDP_L" localSheetId="51">#REF!</definedName>
    <definedName name="GDP_L" localSheetId="52">#REF!</definedName>
    <definedName name="GDP_L" localSheetId="53">#REF!</definedName>
    <definedName name="GDP_L" localSheetId="54">#REF!</definedName>
    <definedName name="GDP_L" localSheetId="59">#REF!</definedName>
    <definedName name="GDP_L" localSheetId="23">#REF!</definedName>
    <definedName name="GDP_L" localSheetId="0">#REF!</definedName>
    <definedName name="GDP_L">#REF!</definedName>
    <definedName name="GDP_LA" localSheetId="2">#REF!</definedName>
    <definedName name="GDP_LA" localSheetId="21">#REF!</definedName>
    <definedName name="GDP_LA" localSheetId="34">#REF!</definedName>
    <definedName name="GDP_LA" localSheetId="25">#REF!</definedName>
    <definedName name="GDP_LA" localSheetId="26">#REF!</definedName>
    <definedName name="GDP_LA" localSheetId="27">#REF!</definedName>
    <definedName name="GDP_LA" localSheetId="28">#REF!</definedName>
    <definedName name="GDP_LA" localSheetId="29">#REF!</definedName>
    <definedName name="GDP_LA" localSheetId="30">#REF!</definedName>
    <definedName name="GDP_LA" localSheetId="31">#REF!</definedName>
    <definedName name="GDP_LA" localSheetId="33">#REF!</definedName>
    <definedName name="GDP_LA" localSheetId="37">#REF!</definedName>
    <definedName name="GDP_LA" localSheetId="38">#REF!</definedName>
    <definedName name="GDP_LA" localSheetId="39">#REF!</definedName>
    <definedName name="GDP_LA" localSheetId="40">#REF!</definedName>
    <definedName name="GDP_LA" localSheetId="41">#REF!</definedName>
    <definedName name="GDP_LA" localSheetId="42">#REF!</definedName>
    <definedName name="GDP_LA" localSheetId="44">#REF!</definedName>
    <definedName name="GDP_LA" localSheetId="46">#REF!</definedName>
    <definedName name="GDP_LA" localSheetId="47">#REF!</definedName>
    <definedName name="GDP_LA" localSheetId="48">#REF!</definedName>
    <definedName name="GDP_LA" localSheetId="49">#REF!</definedName>
    <definedName name="GDP_LA" localSheetId="50">#REF!</definedName>
    <definedName name="GDP_LA" localSheetId="51">#REF!</definedName>
    <definedName name="GDP_LA" localSheetId="52">#REF!</definedName>
    <definedName name="GDP_LA" localSheetId="53">#REF!</definedName>
    <definedName name="GDP_LA" localSheetId="54">#REF!</definedName>
    <definedName name="GDP_LA" localSheetId="59">#REF!</definedName>
    <definedName name="GDP_LA" localSheetId="23">#REF!</definedName>
    <definedName name="GDP_LA" localSheetId="0">#REF!</definedName>
    <definedName name="GDP_LA">#REF!</definedName>
    <definedName name="GDP_OECD" localSheetId="2">#REF!</definedName>
    <definedName name="GDP_OECD" localSheetId="21">#REF!</definedName>
    <definedName name="GDP_OECD" localSheetId="34">#REF!</definedName>
    <definedName name="GDP_OECD" localSheetId="25">#REF!</definedName>
    <definedName name="GDP_OECD" localSheetId="26">#REF!</definedName>
    <definedName name="GDP_OECD" localSheetId="27">#REF!</definedName>
    <definedName name="GDP_OECD" localSheetId="28">#REF!</definedName>
    <definedName name="GDP_OECD" localSheetId="29">#REF!</definedName>
    <definedName name="GDP_OECD" localSheetId="30">#REF!</definedName>
    <definedName name="GDP_OECD" localSheetId="31">#REF!</definedName>
    <definedName name="GDP_OECD" localSheetId="33">#REF!</definedName>
    <definedName name="GDP_OECD" localSheetId="37">#REF!</definedName>
    <definedName name="GDP_OECD" localSheetId="38">#REF!</definedName>
    <definedName name="GDP_OECD" localSheetId="39">#REF!</definedName>
    <definedName name="GDP_OECD" localSheetId="40">#REF!</definedName>
    <definedName name="GDP_OECD" localSheetId="41">#REF!</definedName>
    <definedName name="GDP_OECD" localSheetId="42">#REF!</definedName>
    <definedName name="GDP_OECD" localSheetId="44">#REF!</definedName>
    <definedName name="GDP_OECD" localSheetId="46">#REF!</definedName>
    <definedName name="GDP_OECD" localSheetId="47">#REF!</definedName>
    <definedName name="GDP_OECD" localSheetId="48">#REF!</definedName>
    <definedName name="GDP_OECD" localSheetId="49">#REF!</definedName>
    <definedName name="GDP_OECD" localSheetId="50">#REF!</definedName>
    <definedName name="GDP_OECD" localSheetId="51">#REF!</definedName>
    <definedName name="GDP_OECD" localSheetId="52">#REF!</definedName>
    <definedName name="GDP_OECD" localSheetId="53">#REF!</definedName>
    <definedName name="GDP_OECD" localSheetId="54">#REF!</definedName>
    <definedName name="GDP_OECD" localSheetId="59">#REF!</definedName>
    <definedName name="GDP_OECD" localSheetId="23">#REF!</definedName>
    <definedName name="GDP_OECD" localSheetId="0">#REF!</definedName>
    <definedName name="GDP_OECD">#REF!</definedName>
    <definedName name="GDP_PC" localSheetId="2">#REF!</definedName>
    <definedName name="GDP_PC" localSheetId="21">#REF!</definedName>
    <definedName name="GDP_PC" localSheetId="34">#REF!</definedName>
    <definedName name="GDP_PC" localSheetId="25">#REF!</definedName>
    <definedName name="GDP_PC" localSheetId="26">#REF!</definedName>
    <definedName name="GDP_PC" localSheetId="27">#REF!</definedName>
    <definedName name="GDP_PC" localSheetId="28">#REF!</definedName>
    <definedName name="GDP_PC" localSheetId="29">#REF!</definedName>
    <definedName name="GDP_PC" localSheetId="30">#REF!</definedName>
    <definedName name="GDP_PC" localSheetId="31">#REF!</definedName>
    <definedName name="GDP_PC" localSheetId="33">#REF!</definedName>
    <definedName name="GDP_PC" localSheetId="37">#REF!</definedName>
    <definedName name="GDP_PC" localSheetId="38">#REF!</definedName>
    <definedName name="GDP_PC" localSheetId="39">#REF!</definedName>
    <definedName name="GDP_PC" localSheetId="40">#REF!</definedName>
    <definedName name="GDP_PC" localSheetId="41">#REF!</definedName>
    <definedName name="GDP_PC" localSheetId="42">#REF!</definedName>
    <definedName name="GDP_PC" localSheetId="44">#REF!</definedName>
    <definedName name="GDP_PC" localSheetId="46">#REF!</definedName>
    <definedName name="GDP_PC" localSheetId="47">#REF!</definedName>
    <definedName name="GDP_PC" localSheetId="48">#REF!</definedName>
    <definedName name="GDP_PC" localSheetId="49">#REF!</definedName>
    <definedName name="GDP_PC" localSheetId="50">#REF!</definedName>
    <definedName name="GDP_PC" localSheetId="51">#REF!</definedName>
    <definedName name="GDP_PC" localSheetId="52">#REF!</definedName>
    <definedName name="GDP_PC" localSheetId="53">#REF!</definedName>
    <definedName name="GDP_PC" localSheetId="54">#REF!</definedName>
    <definedName name="GDP_PC" localSheetId="59">#REF!</definedName>
    <definedName name="GDP_PC" localSheetId="23">#REF!</definedName>
    <definedName name="GDP_PC" localSheetId="0">#REF!</definedName>
    <definedName name="GDP_PC">#REF!</definedName>
    <definedName name="GDP_TREND" localSheetId="2">#REF!</definedName>
    <definedName name="GDP_TREND" localSheetId="21">#REF!</definedName>
    <definedName name="GDP_TREND" localSheetId="34">#REF!</definedName>
    <definedName name="GDP_TREND" localSheetId="25">#REF!</definedName>
    <definedName name="GDP_TREND" localSheetId="26">#REF!</definedName>
    <definedName name="GDP_TREND" localSheetId="27">#REF!</definedName>
    <definedName name="GDP_TREND" localSheetId="28">#REF!</definedName>
    <definedName name="GDP_TREND" localSheetId="29">#REF!</definedName>
    <definedName name="GDP_TREND" localSheetId="30">#REF!</definedName>
    <definedName name="GDP_TREND" localSheetId="31">#REF!</definedName>
    <definedName name="GDP_TREND" localSheetId="33">#REF!</definedName>
    <definedName name="GDP_TREND" localSheetId="37">#REF!</definedName>
    <definedName name="GDP_TREND" localSheetId="38">#REF!</definedName>
    <definedName name="GDP_TREND" localSheetId="39">#REF!</definedName>
    <definedName name="GDP_TREND" localSheetId="40">#REF!</definedName>
    <definedName name="GDP_TREND" localSheetId="41">#REF!</definedName>
    <definedName name="GDP_TREND" localSheetId="42">#REF!</definedName>
    <definedName name="GDP_TREND" localSheetId="44">#REF!</definedName>
    <definedName name="GDP_TREND" localSheetId="46">#REF!</definedName>
    <definedName name="GDP_TREND" localSheetId="47">#REF!</definedName>
    <definedName name="GDP_TREND" localSheetId="48">#REF!</definedName>
    <definedName name="GDP_TREND" localSheetId="49">#REF!</definedName>
    <definedName name="GDP_TREND" localSheetId="50">#REF!</definedName>
    <definedName name="GDP_TREND" localSheetId="51">#REF!</definedName>
    <definedName name="GDP_TREND" localSheetId="52">#REF!</definedName>
    <definedName name="GDP_TREND" localSheetId="53">#REF!</definedName>
    <definedName name="GDP_TREND" localSheetId="54">#REF!</definedName>
    <definedName name="GDP_TREND" localSheetId="59">#REF!</definedName>
    <definedName name="GDP_TREND" localSheetId="23">#REF!</definedName>
    <definedName name="GDP_TREND" localSheetId="0">#REF!</definedName>
    <definedName name="GDP_TREND">#REF!</definedName>
    <definedName name="GDP90_" localSheetId="2">#REF!</definedName>
    <definedName name="GDP90_" localSheetId="21">#REF!</definedName>
    <definedName name="GDP90_" localSheetId="34">#REF!</definedName>
    <definedName name="GDP90_" localSheetId="25">#REF!</definedName>
    <definedName name="GDP90_" localSheetId="26">#REF!</definedName>
    <definedName name="GDP90_" localSheetId="27">#REF!</definedName>
    <definedName name="GDP90_" localSheetId="28">#REF!</definedName>
    <definedName name="GDP90_" localSheetId="29">#REF!</definedName>
    <definedName name="GDP90_" localSheetId="30">#REF!</definedName>
    <definedName name="GDP90_" localSheetId="31">#REF!</definedName>
    <definedName name="GDP90_" localSheetId="33">#REF!</definedName>
    <definedName name="GDP90_" localSheetId="37">#REF!</definedName>
    <definedName name="GDP90_" localSheetId="38">#REF!</definedName>
    <definedName name="GDP90_" localSheetId="39">#REF!</definedName>
    <definedName name="GDP90_" localSheetId="40">#REF!</definedName>
    <definedName name="GDP90_" localSheetId="41">#REF!</definedName>
    <definedName name="GDP90_" localSheetId="42">#REF!</definedName>
    <definedName name="GDP90_" localSheetId="44">#REF!</definedName>
    <definedName name="GDP90_" localSheetId="46">#REF!</definedName>
    <definedName name="GDP90_" localSheetId="47">#REF!</definedName>
    <definedName name="GDP90_" localSheetId="48">#REF!</definedName>
    <definedName name="GDP90_" localSheetId="49">#REF!</definedName>
    <definedName name="GDP90_" localSheetId="50">#REF!</definedName>
    <definedName name="GDP90_" localSheetId="51">#REF!</definedName>
    <definedName name="GDP90_" localSheetId="52">#REF!</definedName>
    <definedName name="GDP90_" localSheetId="53">#REF!</definedName>
    <definedName name="GDP90_" localSheetId="54">#REF!</definedName>
    <definedName name="GDP90_" localSheetId="59">#REF!</definedName>
    <definedName name="GDP90_" localSheetId="23">#REF!</definedName>
    <definedName name="GDP90_" localSheetId="0">#REF!</definedName>
    <definedName name="GDP90_">#REF!</definedName>
    <definedName name="GDPN" localSheetId="2">#REF!</definedName>
    <definedName name="GDPN" localSheetId="21">#REF!</definedName>
    <definedName name="GDPN" localSheetId="34">#REF!</definedName>
    <definedName name="GDPN" localSheetId="25">#REF!</definedName>
    <definedName name="GDPN" localSheetId="26">#REF!</definedName>
    <definedName name="GDPN" localSheetId="27">#REF!</definedName>
    <definedName name="GDPN" localSheetId="28">#REF!</definedName>
    <definedName name="GDPN" localSheetId="29">#REF!</definedName>
    <definedName name="GDPN" localSheetId="30">#REF!</definedName>
    <definedName name="GDPN" localSheetId="31">#REF!</definedName>
    <definedName name="GDPN" localSheetId="33">#REF!</definedName>
    <definedName name="GDPN" localSheetId="37">#REF!</definedName>
    <definedName name="GDPN" localSheetId="38">#REF!</definedName>
    <definedName name="GDPN" localSheetId="39">#REF!</definedName>
    <definedName name="GDPN" localSheetId="40">#REF!</definedName>
    <definedName name="GDPN" localSheetId="41">#REF!</definedName>
    <definedName name="GDPN" localSheetId="42">#REF!</definedName>
    <definedName name="GDPN" localSheetId="44">#REF!</definedName>
    <definedName name="GDPN" localSheetId="46">#REF!</definedName>
    <definedName name="GDPN" localSheetId="47">#REF!</definedName>
    <definedName name="GDPN" localSheetId="48">#REF!</definedName>
    <definedName name="GDPN" localSheetId="49">#REF!</definedName>
    <definedName name="GDPN" localSheetId="50">#REF!</definedName>
    <definedName name="GDPN" localSheetId="51">#REF!</definedName>
    <definedName name="GDPN" localSheetId="52">#REF!</definedName>
    <definedName name="GDPN" localSheetId="53">#REF!</definedName>
    <definedName name="GDPN" localSheetId="54">#REF!</definedName>
    <definedName name="GDPN" localSheetId="59">#REF!</definedName>
    <definedName name="GDPN" localSheetId="23">#REF!</definedName>
    <definedName name="GDPN" localSheetId="0">#REF!</definedName>
    <definedName name="GDPN">#REF!</definedName>
    <definedName name="GDPN_D" localSheetId="2">#REF!</definedName>
    <definedName name="GDPN_D" localSheetId="21">#REF!</definedName>
    <definedName name="GDPN_D" localSheetId="34">#REF!</definedName>
    <definedName name="GDPN_D" localSheetId="25">#REF!</definedName>
    <definedName name="GDPN_D" localSheetId="26">#REF!</definedName>
    <definedName name="GDPN_D" localSheetId="27">#REF!</definedName>
    <definedName name="GDPN_D" localSheetId="28">#REF!</definedName>
    <definedName name="GDPN_D" localSheetId="29">#REF!</definedName>
    <definedName name="GDPN_D" localSheetId="30">#REF!</definedName>
    <definedName name="GDPN_D" localSheetId="31">#REF!</definedName>
    <definedName name="GDPN_D" localSheetId="33">#REF!</definedName>
    <definedName name="GDPN_D" localSheetId="37">#REF!</definedName>
    <definedName name="GDPN_D" localSheetId="38">#REF!</definedName>
    <definedName name="GDPN_D" localSheetId="39">#REF!</definedName>
    <definedName name="GDPN_D" localSheetId="40">#REF!</definedName>
    <definedName name="GDPN_D" localSheetId="41">#REF!</definedName>
    <definedName name="GDPN_D" localSheetId="42">#REF!</definedName>
    <definedName name="GDPN_D" localSheetId="44">#REF!</definedName>
    <definedName name="GDPN_D" localSheetId="46">#REF!</definedName>
    <definedName name="GDPN_D" localSheetId="47">#REF!</definedName>
    <definedName name="GDPN_D" localSheetId="48">#REF!</definedName>
    <definedName name="GDPN_D" localSheetId="49">#REF!</definedName>
    <definedName name="GDPN_D" localSheetId="50">#REF!</definedName>
    <definedName name="GDPN_D" localSheetId="51">#REF!</definedName>
    <definedName name="GDPN_D" localSheetId="52">#REF!</definedName>
    <definedName name="GDPN_D" localSheetId="53">#REF!</definedName>
    <definedName name="GDPN_D" localSheetId="54">#REF!</definedName>
    <definedName name="GDPN_D" localSheetId="59">#REF!</definedName>
    <definedName name="GDPN_D" localSheetId="23">#REF!</definedName>
    <definedName name="GDPN_D" localSheetId="0">#REF!</definedName>
    <definedName name="GDPN_D">#REF!</definedName>
    <definedName name="GDPNLC" localSheetId="2">#REF!</definedName>
    <definedName name="GDPNLC" localSheetId="21">#REF!</definedName>
    <definedName name="GDPNLC" localSheetId="34">#REF!</definedName>
    <definedName name="GDPNLC" localSheetId="25">#REF!</definedName>
    <definedName name="GDPNLC" localSheetId="26">#REF!</definedName>
    <definedName name="GDPNLC" localSheetId="27">#REF!</definedName>
    <definedName name="GDPNLC" localSheetId="28">#REF!</definedName>
    <definedName name="GDPNLC" localSheetId="29">#REF!</definedName>
    <definedName name="GDPNLC" localSheetId="30">#REF!</definedName>
    <definedName name="GDPNLC" localSheetId="31">#REF!</definedName>
    <definedName name="GDPNLC" localSheetId="33">#REF!</definedName>
    <definedName name="GDPNLC" localSheetId="37">#REF!</definedName>
    <definedName name="GDPNLC" localSheetId="38">#REF!</definedName>
    <definedName name="GDPNLC" localSheetId="39">#REF!</definedName>
    <definedName name="GDPNLC" localSheetId="40">#REF!</definedName>
    <definedName name="GDPNLC" localSheetId="41">#REF!</definedName>
    <definedName name="GDPNLC" localSheetId="42">#REF!</definedName>
    <definedName name="GDPNLC" localSheetId="44">#REF!</definedName>
    <definedName name="GDPNLC" localSheetId="46">#REF!</definedName>
    <definedName name="GDPNLC" localSheetId="47">#REF!</definedName>
    <definedName name="GDPNLC" localSheetId="48">#REF!</definedName>
    <definedName name="GDPNLC" localSheetId="49">#REF!</definedName>
    <definedName name="GDPNLC" localSheetId="50">#REF!</definedName>
    <definedName name="GDPNLC" localSheetId="51">#REF!</definedName>
    <definedName name="GDPNLC" localSheetId="52">#REF!</definedName>
    <definedName name="GDPNLC" localSheetId="53">#REF!</definedName>
    <definedName name="GDPNLC" localSheetId="54">#REF!</definedName>
    <definedName name="GDPNLC" localSheetId="59">#REF!</definedName>
    <definedName name="GDPNLC" localSheetId="23">#REF!</definedName>
    <definedName name="GDPNLC" localSheetId="0">#REF!</definedName>
    <definedName name="GDPNLC">#REF!</definedName>
    <definedName name="GDPP_WLT" localSheetId="2">#REF!</definedName>
    <definedName name="GDPP_WLT" localSheetId="21">#REF!</definedName>
    <definedName name="GDPP_WLT" localSheetId="34">#REF!</definedName>
    <definedName name="GDPP_WLT" localSheetId="25">#REF!</definedName>
    <definedName name="GDPP_WLT" localSheetId="26">#REF!</definedName>
    <definedName name="GDPP_WLT" localSheetId="27">#REF!</definedName>
    <definedName name="GDPP_WLT" localSheetId="28">#REF!</definedName>
    <definedName name="GDPP_WLT" localSheetId="29">#REF!</definedName>
    <definedName name="GDPP_WLT" localSheetId="30">#REF!</definedName>
    <definedName name="GDPP_WLT" localSheetId="31">#REF!</definedName>
    <definedName name="GDPP_WLT" localSheetId="33">#REF!</definedName>
    <definedName name="GDPP_WLT" localSheetId="37">#REF!</definedName>
    <definedName name="GDPP_WLT" localSheetId="38">#REF!</definedName>
    <definedName name="GDPP_WLT" localSheetId="39">#REF!</definedName>
    <definedName name="GDPP_WLT" localSheetId="40">#REF!</definedName>
    <definedName name="GDPP_WLT" localSheetId="41">#REF!</definedName>
    <definedName name="GDPP_WLT" localSheetId="42">#REF!</definedName>
    <definedName name="GDPP_WLT" localSheetId="44">#REF!</definedName>
    <definedName name="GDPP_WLT" localSheetId="46">#REF!</definedName>
    <definedName name="GDPP_WLT" localSheetId="47">#REF!</definedName>
    <definedName name="GDPP_WLT" localSheetId="48">#REF!</definedName>
    <definedName name="GDPP_WLT" localSheetId="49">#REF!</definedName>
    <definedName name="GDPP_WLT" localSheetId="50">#REF!</definedName>
    <definedName name="GDPP_WLT" localSheetId="51">#REF!</definedName>
    <definedName name="GDPP_WLT" localSheetId="52">#REF!</definedName>
    <definedName name="GDPP_WLT" localSheetId="53">#REF!</definedName>
    <definedName name="GDPP_WLT" localSheetId="54">#REF!</definedName>
    <definedName name="GDPP_WLT" localSheetId="59">#REF!</definedName>
    <definedName name="GDPP_WLT" localSheetId="23">#REF!</definedName>
    <definedName name="GDPP_WLT" localSheetId="0">#REF!</definedName>
    <definedName name="GDPP_WLT">#REF!</definedName>
    <definedName name="GDPPP" localSheetId="2">#REF!</definedName>
    <definedName name="GDPPP" localSheetId="21">#REF!</definedName>
    <definedName name="GDPPP" localSheetId="34">#REF!</definedName>
    <definedName name="GDPPP" localSheetId="25">#REF!</definedName>
    <definedName name="GDPPP" localSheetId="26">#REF!</definedName>
    <definedName name="GDPPP" localSheetId="27">#REF!</definedName>
    <definedName name="GDPPP" localSheetId="28">#REF!</definedName>
    <definedName name="GDPPP" localSheetId="29">#REF!</definedName>
    <definedName name="GDPPP" localSheetId="30">#REF!</definedName>
    <definedName name="GDPPP" localSheetId="31">#REF!</definedName>
    <definedName name="GDPPP" localSheetId="33">#REF!</definedName>
    <definedName name="GDPPP" localSheetId="37">#REF!</definedName>
    <definedName name="GDPPP" localSheetId="38">#REF!</definedName>
    <definedName name="GDPPP" localSheetId="39">#REF!</definedName>
    <definedName name="GDPPP" localSheetId="40">#REF!</definedName>
    <definedName name="GDPPP" localSheetId="41">#REF!</definedName>
    <definedName name="GDPPP" localSheetId="42">#REF!</definedName>
    <definedName name="GDPPP" localSheetId="44">#REF!</definedName>
    <definedName name="GDPPP" localSheetId="46">#REF!</definedName>
    <definedName name="GDPPP" localSheetId="47">#REF!</definedName>
    <definedName name="GDPPP" localSheetId="48">#REF!</definedName>
    <definedName name="GDPPP" localSheetId="49">#REF!</definedName>
    <definedName name="GDPPP" localSheetId="50">#REF!</definedName>
    <definedName name="GDPPP" localSheetId="51">#REF!</definedName>
    <definedName name="GDPPP" localSheetId="52">#REF!</definedName>
    <definedName name="GDPPP" localSheetId="53">#REF!</definedName>
    <definedName name="GDPPP" localSheetId="54">#REF!</definedName>
    <definedName name="GDPPP" localSheetId="59">#REF!</definedName>
    <definedName name="GDPPP" localSheetId="23">#REF!</definedName>
    <definedName name="GDPPP" localSheetId="0">#REF!</definedName>
    <definedName name="GDPPP">#REF!</definedName>
    <definedName name="GDPRLC" localSheetId="2">#REF!</definedName>
    <definedName name="GDPRLC" localSheetId="21">#REF!</definedName>
    <definedName name="GDPRLC" localSheetId="34">#REF!</definedName>
    <definedName name="GDPRLC" localSheetId="25">#REF!</definedName>
    <definedName name="GDPRLC" localSheetId="26">#REF!</definedName>
    <definedName name="GDPRLC" localSheetId="27">#REF!</definedName>
    <definedName name="GDPRLC" localSheetId="28">#REF!</definedName>
    <definedName name="GDPRLC" localSheetId="29">#REF!</definedName>
    <definedName name="GDPRLC" localSheetId="30">#REF!</definedName>
    <definedName name="GDPRLC" localSheetId="31">#REF!</definedName>
    <definedName name="GDPRLC" localSheetId="33">#REF!</definedName>
    <definedName name="GDPRLC" localSheetId="37">#REF!</definedName>
    <definedName name="GDPRLC" localSheetId="38">#REF!</definedName>
    <definedName name="GDPRLC" localSheetId="39">#REF!</definedName>
    <definedName name="GDPRLC" localSheetId="40">#REF!</definedName>
    <definedName name="GDPRLC" localSheetId="41">#REF!</definedName>
    <definedName name="GDPRLC" localSheetId="42">#REF!</definedName>
    <definedName name="GDPRLC" localSheetId="44">#REF!</definedName>
    <definedName name="GDPRLC" localSheetId="46">#REF!</definedName>
    <definedName name="GDPRLC" localSheetId="47">#REF!</definedName>
    <definedName name="GDPRLC" localSheetId="48">#REF!</definedName>
    <definedName name="GDPRLC" localSheetId="49">#REF!</definedName>
    <definedName name="GDPRLC" localSheetId="50">#REF!</definedName>
    <definedName name="GDPRLC" localSheetId="51">#REF!</definedName>
    <definedName name="GDPRLC" localSheetId="52">#REF!</definedName>
    <definedName name="GDPRLC" localSheetId="53">#REF!</definedName>
    <definedName name="GDPRLC" localSheetId="54">#REF!</definedName>
    <definedName name="GDPRLC" localSheetId="59">#REF!</definedName>
    <definedName name="GDPRLC" localSheetId="23">#REF!</definedName>
    <definedName name="GDPRLC" localSheetId="0">#REF!</definedName>
    <definedName name="GDPRLC">#REF!</definedName>
    <definedName name="GDPV_WLT" localSheetId="2">#REF!</definedName>
    <definedName name="GDPV_WLT" localSheetId="21">#REF!</definedName>
    <definedName name="GDPV_WLT" localSheetId="34">#REF!</definedName>
    <definedName name="GDPV_WLT" localSheetId="25">#REF!</definedName>
    <definedName name="GDPV_WLT" localSheetId="26">#REF!</definedName>
    <definedName name="GDPV_WLT" localSheetId="27">#REF!</definedName>
    <definedName name="GDPV_WLT" localSheetId="28">#REF!</definedName>
    <definedName name="GDPV_WLT" localSheetId="29">#REF!</definedName>
    <definedName name="GDPV_WLT" localSheetId="30">#REF!</definedName>
    <definedName name="GDPV_WLT" localSheetId="31">#REF!</definedName>
    <definedName name="GDPV_WLT" localSheetId="33">#REF!</definedName>
    <definedName name="GDPV_WLT" localSheetId="37">#REF!</definedName>
    <definedName name="GDPV_WLT" localSheetId="38">#REF!</definedName>
    <definedName name="GDPV_WLT" localSheetId="39">#REF!</definedName>
    <definedName name="GDPV_WLT" localSheetId="40">#REF!</definedName>
    <definedName name="GDPV_WLT" localSheetId="41">#REF!</definedName>
    <definedName name="GDPV_WLT" localSheetId="42">#REF!</definedName>
    <definedName name="GDPV_WLT" localSheetId="44">#REF!</definedName>
    <definedName name="GDPV_WLT" localSheetId="46">#REF!</definedName>
    <definedName name="GDPV_WLT" localSheetId="47">#REF!</definedName>
    <definedName name="GDPV_WLT" localSheetId="48">#REF!</definedName>
    <definedName name="GDPV_WLT" localSheetId="49">#REF!</definedName>
    <definedName name="GDPV_WLT" localSheetId="50">#REF!</definedName>
    <definedName name="GDPV_WLT" localSheetId="51">#REF!</definedName>
    <definedName name="GDPV_WLT" localSheetId="52">#REF!</definedName>
    <definedName name="GDPV_WLT" localSheetId="53">#REF!</definedName>
    <definedName name="GDPV_WLT" localSheetId="54">#REF!</definedName>
    <definedName name="GDPV_WLT" localSheetId="59">#REF!</definedName>
    <definedName name="GDPV_WLT" localSheetId="23">#REF!</definedName>
    <definedName name="GDPV_WLT" localSheetId="0">#REF!</definedName>
    <definedName name="GDPV_WLT">#REF!</definedName>
    <definedName name="GDPWP" localSheetId="2">#REF!</definedName>
    <definedName name="GDPWP" localSheetId="21">#REF!</definedName>
    <definedName name="GDPWP" localSheetId="34">#REF!</definedName>
    <definedName name="GDPWP" localSheetId="25">#REF!</definedName>
    <definedName name="GDPWP" localSheetId="26">#REF!</definedName>
    <definedName name="GDPWP" localSheetId="27">#REF!</definedName>
    <definedName name="GDPWP" localSheetId="28">#REF!</definedName>
    <definedName name="GDPWP" localSheetId="29">#REF!</definedName>
    <definedName name="GDPWP" localSheetId="30">#REF!</definedName>
    <definedName name="GDPWP" localSheetId="31">#REF!</definedName>
    <definedName name="GDPWP" localSheetId="33">#REF!</definedName>
    <definedName name="GDPWP" localSheetId="37">#REF!</definedName>
    <definedName name="GDPWP" localSheetId="38">#REF!</definedName>
    <definedName name="GDPWP" localSheetId="39">#REF!</definedName>
    <definedName name="GDPWP" localSheetId="40">#REF!</definedName>
    <definedName name="GDPWP" localSheetId="41">#REF!</definedName>
    <definedName name="GDPWP" localSheetId="42">#REF!</definedName>
    <definedName name="GDPWP" localSheetId="44">#REF!</definedName>
    <definedName name="GDPWP" localSheetId="46">#REF!</definedName>
    <definedName name="GDPWP" localSheetId="47">#REF!</definedName>
    <definedName name="GDPWP" localSheetId="48">#REF!</definedName>
    <definedName name="GDPWP" localSheetId="49">#REF!</definedName>
    <definedName name="GDPWP" localSheetId="50">#REF!</definedName>
    <definedName name="GDPWP" localSheetId="51">#REF!</definedName>
    <definedName name="GDPWP" localSheetId="52">#REF!</definedName>
    <definedName name="GDPWP" localSheetId="53">#REF!</definedName>
    <definedName name="GDPWP" localSheetId="54">#REF!</definedName>
    <definedName name="GDPWP" localSheetId="59">#REF!</definedName>
    <definedName name="GDPWP" localSheetId="23">#REF!</definedName>
    <definedName name="GDPWP" localSheetId="0">#REF!</definedName>
    <definedName name="GDPWP">#REF!</definedName>
    <definedName name="GRAPH" localSheetId="2">#REF!</definedName>
    <definedName name="GRAPH" localSheetId="21">#REF!</definedName>
    <definedName name="GRAPH" localSheetId="34">#REF!</definedName>
    <definedName name="GRAPH" localSheetId="25">#REF!</definedName>
    <definedName name="GRAPH" localSheetId="26">#REF!</definedName>
    <definedName name="GRAPH" localSheetId="27">#REF!</definedName>
    <definedName name="GRAPH" localSheetId="28">#REF!</definedName>
    <definedName name="GRAPH" localSheetId="29">#REF!</definedName>
    <definedName name="GRAPH" localSheetId="30">#REF!</definedName>
    <definedName name="GRAPH" localSheetId="31">#REF!</definedName>
    <definedName name="GRAPH" localSheetId="33">#REF!</definedName>
    <definedName name="GRAPH" localSheetId="37">#REF!</definedName>
    <definedName name="GRAPH" localSheetId="38">#REF!</definedName>
    <definedName name="GRAPH" localSheetId="39">#REF!</definedName>
    <definedName name="GRAPH" localSheetId="40">#REF!</definedName>
    <definedName name="GRAPH" localSheetId="41">#REF!</definedName>
    <definedName name="GRAPH" localSheetId="42">#REF!</definedName>
    <definedName name="GRAPH" localSheetId="44">#REF!</definedName>
    <definedName name="GRAPH" localSheetId="46">#REF!</definedName>
    <definedName name="GRAPH" localSheetId="47">#REF!</definedName>
    <definedName name="GRAPH" localSheetId="48">#REF!</definedName>
    <definedName name="GRAPH" localSheetId="49">#REF!</definedName>
    <definedName name="GRAPH" localSheetId="50">#REF!</definedName>
    <definedName name="GRAPH" localSheetId="51">#REF!</definedName>
    <definedName name="GRAPH" localSheetId="52">#REF!</definedName>
    <definedName name="GRAPH" localSheetId="53">#REF!</definedName>
    <definedName name="GRAPH" localSheetId="54">#REF!</definedName>
    <definedName name="GRAPH" localSheetId="59">#REF!</definedName>
    <definedName name="GRAPH" localSheetId="23">#REF!</definedName>
    <definedName name="GRAPH" localSheetId="0">#REF!</definedName>
    <definedName name="GRAPH">#REF!</definedName>
    <definedName name="GRAPH2" localSheetId="2">#REF!</definedName>
    <definedName name="GRAPH2" localSheetId="21">#REF!</definedName>
    <definedName name="GRAPH2" localSheetId="34">#REF!</definedName>
    <definedName name="GRAPH2" localSheetId="25">#REF!</definedName>
    <definedName name="GRAPH2" localSheetId="26">#REF!</definedName>
    <definedName name="GRAPH2" localSheetId="27">#REF!</definedName>
    <definedName name="GRAPH2" localSheetId="28">#REF!</definedName>
    <definedName name="GRAPH2" localSheetId="29">#REF!</definedName>
    <definedName name="GRAPH2" localSheetId="30">#REF!</definedName>
    <definedName name="GRAPH2" localSheetId="31">#REF!</definedName>
    <definedName name="GRAPH2" localSheetId="33">#REF!</definedName>
    <definedName name="GRAPH2" localSheetId="37">#REF!</definedName>
    <definedName name="GRAPH2" localSheetId="38">#REF!</definedName>
    <definedName name="GRAPH2" localSheetId="39">#REF!</definedName>
    <definedName name="GRAPH2" localSheetId="40">#REF!</definedName>
    <definedName name="GRAPH2" localSheetId="41">#REF!</definedName>
    <definedName name="GRAPH2" localSheetId="42">#REF!</definedName>
    <definedName name="GRAPH2" localSheetId="44">#REF!</definedName>
    <definedName name="GRAPH2" localSheetId="46">#REF!</definedName>
    <definedName name="GRAPH2" localSheetId="47">#REF!</definedName>
    <definedName name="GRAPH2" localSheetId="48">#REF!</definedName>
    <definedName name="GRAPH2" localSheetId="49">#REF!</definedName>
    <definedName name="GRAPH2" localSheetId="50">#REF!</definedName>
    <definedName name="GRAPH2" localSheetId="51">#REF!</definedName>
    <definedName name="GRAPH2" localSheetId="52">#REF!</definedName>
    <definedName name="GRAPH2" localSheetId="53">#REF!</definedName>
    <definedName name="GRAPH2" localSheetId="54">#REF!</definedName>
    <definedName name="GRAPH2" localSheetId="59">#REF!</definedName>
    <definedName name="GRAPH2" localSheetId="23">#REF!</definedName>
    <definedName name="GRAPH2" localSheetId="0">#REF!</definedName>
    <definedName name="GRAPH2">#REF!</definedName>
    <definedName name="GYERD" localSheetId="2">#REF!</definedName>
    <definedName name="GYERD" localSheetId="12">#REF!</definedName>
    <definedName name="GYERD" localSheetId="21">#REF!</definedName>
    <definedName name="GYERD" localSheetId="34">#REF!</definedName>
    <definedName name="GYERD" localSheetId="25">#REF!</definedName>
    <definedName name="GYERD" localSheetId="26">#REF!</definedName>
    <definedName name="GYERD" localSheetId="27">#REF!</definedName>
    <definedName name="GYERD" localSheetId="28">#REF!</definedName>
    <definedName name="GYERD" localSheetId="29">#REF!</definedName>
    <definedName name="GYERD" localSheetId="30">#REF!</definedName>
    <definedName name="GYERD" localSheetId="31">#REF!</definedName>
    <definedName name="GYERD" localSheetId="32">#REF!</definedName>
    <definedName name="GYERD" localSheetId="33">#REF!</definedName>
    <definedName name="GYERD" localSheetId="43">#REF!</definedName>
    <definedName name="GYERD" localSheetId="37">#REF!</definedName>
    <definedName name="GYERD" localSheetId="38">#REF!</definedName>
    <definedName name="GYERD" localSheetId="39">#REF!</definedName>
    <definedName name="GYERD" localSheetId="40">#REF!</definedName>
    <definedName name="GYERD" localSheetId="41">#REF!</definedName>
    <definedName name="GYERD" localSheetId="42">#REF!</definedName>
    <definedName name="GYERD" localSheetId="44">#REF!</definedName>
    <definedName name="GYERD" localSheetId="46">#REF!</definedName>
    <definedName name="GYERD" localSheetId="47">#REF!</definedName>
    <definedName name="GYERD" localSheetId="48">#REF!</definedName>
    <definedName name="GYERD" localSheetId="49">#REF!</definedName>
    <definedName name="GYERD" localSheetId="50">#REF!</definedName>
    <definedName name="GYERD" localSheetId="51">#REF!</definedName>
    <definedName name="GYERD" localSheetId="52">#REF!</definedName>
    <definedName name="GYERD" localSheetId="53">#REF!</definedName>
    <definedName name="GYERD" localSheetId="54">#REF!</definedName>
    <definedName name="GYERD" localSheetId="58">#REF!</definedName>
    <definedName name="GYERD" localSheetId="59">#REF!</definedName>
    <definedName name="GYERD" localSheetId="23">#REF!</definedName>
    <definedName name="GYERD" localSheetId="0">#REF!</definedName>
    <definedName name="GYERD">#REF!</definedName>
    <definedName name="GYERU" localSheetId="2">#REF!</definedName>
    <definedName name="GYERU" localSheetId="12">#REF!</definedName>
    <definedName name="GYERU" localSheetId="21">#REF!</definedName>
    <definedName name="GYERU" localSheetId="34">#REF!</definedName>
    <definedName name="GYERU" localSheetId="25">#REF!</definedName>
    <definedName name="GYERU" localSheetId="26">#REF!</definedName>
    <definedName name="GYERU" localSheetId="27">#REF!</definedName>
    <definedName name="GYERU" localSheetId="28">#REF!</definedName>
    <definedName name="GYERU" localSheetId="29">#REF!</definedName>
    <definedName name="GYERU" localSheetId="30">#REF!</definedName>
    <definedName name="GYERU" localSheetId="31">#REF!</definedName>
    <definedName name="GYERU" localSheetId="32">#REF!</definedName>
    <definedName name="GYERU" localSheetId="33">#REF!</definedName>
    <definedName name="GYERU" localSheetId="43">#REF!</definedName>
    <definedName name="GYERU" localSheetId="37">#REF!</definedName>
    <definedName name="GYERU" localSheetId="38">#REF!</definedName>
    <definedName name="GYERU" localSheetId="39">#REF!</definedName>
    <definedName name="GYERU" localSheetId="40">#REF!</definedName>
    <definedName name="GYERU" localSheetId="41">#REF!</definedName>
    <definedName name="GYERU" localSheetId="42">#REF!</definedName>
    <definedName name="GYERU" localSheetId="44">#REF!</definedName>
    <definedName name="GYERU" localSheetId="46">#REF!</definedName>
    <definedName name="GYERU" localSheetId="47">#REF!</definedName>
    <definedName name="GYERU" localSheetId="48">#REF!</definedName>
    <definedName name="GYERU" localSheetId="49">#REF!</definedName>
    <definedName name="GYERU" localSheetId="50">#REF!</definedName>
    <definedName name="GYERU" localSheetId="51">#REF!</definedName>
    <definedName name="GYERU" localSheetId="52">#REF!</definedName>
    <definedName name="GYERU" localSheetId="53">#REF!</definedName>
    <definedName name="GYERU" localSheetId="54">#REF!</definedName>
    <definedName name="GYERU" localSheetId="58">#REF!</definedName>
    <definedName name="GYERU" localSheetId="59">#REF!</definedName>
    <definedName name="GYERU" localSheetId="23">#REF!</definedName>
    <definedName name="GYERU" localSheetId="0">#REF!</definedName>
    <definedName name="GYERU">#REF!</definedName>
    <definedName name="HYERD" localSheetId="2">#REF!</definedName>
    <definedName name="HYERD" localSheetId="12">#REF!</definedName>
    <definedName name="HYERD" localSheetId="21">#REF!</definedName>
    <definedName name="HYERD" localSheetId="34">#REF!</definedName>
    <definedName name="HYERD" localSheetId="25">#REF!</definedName>
    <definedName name="HYERD" localSheetId="26">#REF!</definedName>
    <definedName name="HYERD" localSheetId="27">#REF!</definedName>
    <definedName name="HYERD" localSheetId="28">#REF!</definedName>
    <definedName name="HYERD" localSheetId="29">#REF!</definedName>
    <definedName name="HYERD" localSheetId="30">#REF!</definedName>
    <definedName name="HYERD" localSheetId="31">#REF!</definedName>
    <definedName name="HYERD" localSheetId="32">#REF!</definedName>
    <definedName name="HYERD" localSheetId="33">#REF!</definedName>
    <definedName name="HYERD" localSheetId="43">#REF!</definedName>
    <definedName name="HYERD" localSheetId="37">#REF!</definedName>
    <definedName name="HYERD" localSheetId="38">#REF!</definedName>
    <definedName name="HYERD" localSheetId="39">#REF!</definedName>
    <definedName name="HYERD" localSheetId="40">#REF!</definedName>
    <definedName name="HYERD" localSheetId="41">#REF!</definedName>
    <definedName name="HYERD" localSheetId="42">#REF!</definedName>
    <definedName name="HYERD" localSheetId="44">#REF!</definedName>
    <definedName name="HYERD" localSheetId="46">#REF!</definedName>
    <definedName name="HYERD" localSheetId="47">#REF!</definedName>
    <definedName name="HYERD" localSheetId="48">#REF!</definedName>
    <definedName name="HYERD" localSheetId="49">#REF!</definedName>
    <definedName name="HYERD" localSheetId="50">#REF!</definedName>
    <definedName name="HYERD" localSheetId="51">#REF!</definedName>
    <definedName name="HYERD" localSheetId="52">#REF!</definedName>
    <definedName name="HYERD" localSheetId="53">#REF!</definedName>
    <definedName name="HYERD" localSheetId="54">#REF!</definedName>
    <definedName name="HYERD" localSheetId="58">#REF!</definedName>
    <definedName name="HYERD" localSheetId="59">#REF!</definedName>
    <definedName name="HYERD" localSheetId="23">#REF!</definedName>
    <definedName name="HYERD" localSheetId="0">#REF!</definedName>
    <definedName name="HYERD">#REF!</definedName>
    <definedName name="HYERU" localSheetId="2">#REF!</definedName>
    <definedName name="HYERU" localSheetId="12">#REF!</definedName>
    <definedName name="HYERU" localSheetId="21">#REF!</definedName>
    <definedName name="HYERU" localSheetId="34">#REF!</definedName>
    <definedName name="HYERU" localSheetId="25">#REF!</definedName>
    <definedName name="HYERU" localSheetId="26">#REF!</definedName>
    <definedName name="HYERU" localSheetId="27">#REF!</definedName>
    <definedName name="HYERU" localSheetId="28">#REF!</definedName>
    <definedName name="HYERU" localSheetId="29">#REF!</definedName>
    <definedName name="HYERU" localSheetId="30">#REF!</definedName>
    <definedName name="HYERU" localSheetId="31">#REF!</definedName>
    <definedName name="HYERU" localSheetId="32">#REF!</definedName>
    <definedName name="HYERU" localSheetId="33">#REF!</definedName>
    <definedName name="HYERU" localSheetId="43">#REF!</definedName>
    <definedName name="HYERU" localSheetId="37">#REF!</definedName>
    <definedName name="HYERU" localSheetId="38">#REF!</definedName>
    <definedName name="HYERU" localSheetId="39">#REF!</definedName>
    <definedName name="HYERU" localSheetId="40">#REF!</definedName>
    <definedName name="HYERU" localSheetId="41">#REF!</definedName>
    <definedName name="HYERU" localSheetId="42">#REF!</definedName>
    <definedName name="HYERU" localSheetId="44">#REF!</definedName>
    <definedName name="HYERU" localSheetId="46">#REF!</definedName>
    <definedName name="HYERU" localSheetId="47">#REF!</definedName>
    <definedName name="HYERU" localSheetId="48">#REF!</definedName>
    <definedName name="HYERU" localSheetId="49">#REF!</definedName>
    <definedName name="HYERU" localSheetId="50">#REF!</definedName>
    <definedName name="HYERU" localSheetId="51">#REF!</definedName>
    <definedName name="HYERU" localSheetId="52">#REF!</definedName>
    <definedName name="HYERU" localSheetId="53">#REF!</definedName>
    <definedName name="HYERU" localSheetId="54">#REF!</definedName>
    <definedName name="HYERU" localSheetId="58">#REF!</definedName>
    <definedName name="HYERU" localSheetId="59">#REF!</definedName>
    <definedName name="HYERU" localSheetId="23">#REF!</definedName>
    <definedName name="HYERU" localSheetId="0">#REF!</definedName>
    <definedName name="HYERU">#REF!</definedName>
    <definedName name="IMP_WLT" localSheetId="2">#REF!</definedName>
    <definedName name="IMP_WLT" localSheetId="12">#REF!</definedName>
    <definedName name="IMP_WLT" localSheetId="21">#REF!</definedName>
    <definedName name="IMP_WLT" localSheetId="34">#REF!</definedName>
    <definedName name="IMP_WLT" localSheetId="25">#REF!</definedName>
    <definedName name="IMP_WLT" localSheetId="26">#REF!</definedName>
    <definedName name="IMP_WLT" localSheetId="27">#REF!</definedName>
    <definedName name="IMP_WLT" localSheetId="28">#REF!</definedName>
    <definedName name="IMP_WLT" localSheetId="29">#REF!</definedName>
    <definedName name="IMP_WLT" localSheetId="30">#REF!</definedName>
    <definedName name="IMP_WLT" localSheetId="31">#REF!</definedName>
    <definedName name="IMP_WLT" localSheetId="32">#REF!</definedName>
    <definedName name="IMP_WLT" localSheetId="33">#REF!</definedName>
    <definedName name="IMP_WLT" localSheetId="43">#REF!</definedName>
    <definedName name="IMP_WLT" localSheetId="37">#REF!</definedName>
    <definedName name="IMP_WLT" localSheetId="38">#REF!</definedName>
    <definedName name="IMP_WLT" localSheetId="39">#REF!</definedName>
    <definedName name="IMP_WLT" localSheetId="40">#REF!</definedName>
    <definedName name="IMP_WLT" localSheetId="41">#REF!</definedName>
    <definedName name="IMP_WLT" localSheetId="42">#REF!</definedName>
    <definedName name="IMP_WLT" localSheetId="44">#REF!</definedName>
    <definedName name="IMP_WLT" localSheetId="46">#REF!</definedName>
    <definedName name="IMP_WLT" localSheetId="47">#REF!</definedName>
    <definedName name="IMP_WLT" localSheetId="48">#REF!</definedName>
    <definedName name="IMP_WLT" localSheetId="49">#REF!</definedName>
    <definedName name="IMP_WLT" localSheetId="50">#REF!</definedName>
    <definedName name="IMP_WLT" localSheetId="51">#REF!</definedName>
    <definedName name="IMP_WLT" localSheetId="52">#REF!</definedName>
    <definedName name="IMP_WLT" localSheetId="53">#REF!</definedName>
    <definedName name="IMP_WLT" localSheetId="54">#REF!</definedName>
    <definedName name="IMP_WLT" localSheetId="58">#REF!</definedName>
    <definedName name="IMP_WLT" localSheetId="59">#REF!</definedName>
    <definedName name="IMP_WLT" localSheetId="23">#REF!</definedName>
    <definedName name="IMP_WLT" localSheetId="0">#REF!</definedName>
    <definedName name="IMP_WLT">#REF!</definedName>
    <definedName name="ind">#REF!</definedName>
    <definedName name="IND_COM_EXT_Mensuel_EXPORT">#REF!</definedName>
    <definedName name="IND_COM_EXT_Mensuel_EXPORT_moyenne_mobile">#REF!</definedName>
    <definedName name="IND_COM_EXT_Mensuel_IMPORT">#REF!</definedName>
    <definedName name="IND_COM_EXT_Mensuel_IMPORT_moyenne_mobile">#REF!</definedName>
    <definedName name="IND_PROD_Brut_Chimie_de_base">#REF!</definedName>
    <definedName name="IND_PROD_Brut_Chimie_hors_pharmacie">#REF!</definedName>
    <definedName name="IND_PROD_Brut_Chimie_Minerale">#REF!</definedName>
    <definedName name="IND_PROD_Brut_Chimie_organique">#REF!</definedName>
    <definedName name="IND_PROD_Brut_Ensemble_Chimie_hors_fibres">#REF!</definedName>
    <definedName name="IND_PROD_Brut_Médicaments">#REF!</definedName>
    <definedName name="IND_PROD_Brut_Parachimie">#REF!</definedName>
    <definedName name="IND_PROD_Brut_Savon_parfum_entretien">#REF!</definedName>
    <definedName name="IND_PROD_CVS_Chimie_de_base">#REF!</definedName>
    <definedName name="IND_PROD_CVS_Chimie_de_base_Moyenne_mobile">#REF!</definedName>
    <definedName name="IND_PROD_CVS_Chimie_Minerale">#REF!</definedName>
    <definedName name="IND_PROD_CVS_Chimie_Minerale_Moyenne_mobile">#REF!</definedName>
    <definedName name="IND_PROD_CVS_Chimie_organique">#REF!</definedName>
    <definedName name="IND_PROD_CVS_Chimie_organique_Moyenne_mobile">#REF!</definedName>
    <definedName name="IND_PROD_CVS_Ensemble_Chimie_hors_fibres">#REF!</definedName>
    <definedName name="IND_PROD_CVS_Médicaments">#REF!</definedName>
    <definedName name="IND_PROD_CVS_Médicaments_Moyenne_mobile">#REF!</definedName>
    <definedName name="IND_PROD_CVS_parachimie">#REF!</definedName>
    <definedName name="IND_PROD_CVS_parachimie_Moyenne_mobile">#REF!</definedName>
    <definedName name="IND_PROD_CVS_Savon_parfum_entretien">#REF!</definedName>
    <definedName name="IND_PROD_CVS_Savon_parfum_entretien_Moyenne_mobile">#REF!</definedName>
    <definedName name="IND_PX_INDUSTRIEL_CHIMIE_MINERALE">#REF!</definedName>
    <definedName name="IND_PX_INDUSTRIEL_CHIMIE_ORGANIQUE">#REF!</definedName>
    <definedName name="IND_PX_INDUSTRIEL_ENSEMBLE_CHIMIE">#REF!</definedName>
    <definedName name="IND_PX_INDUSTRIEL_PARACHIMIE">#REF!</definedName>
    <definedName name="IND_PX_INDUSTRIEL_PHARMACIE">#REF!</definedName>
    <definedName name="IND_PX_INDUSTRIEL_SAVON_PARFUM_ENTRETIEN">#REF!</definedName>
    <definedName name="input" localSheetId="2">#REF!</definedName>
    <definedName name="input" localSheetId="12">#REF!</definedName>
    <definedName name="input" localSheetId="34">#REF!</definedName>
    <definedName name="input" localSheetId="25">#REF!</definedName>
    <definedName name="input" localSheetId="26">#REF!</definedName>
    <definedName name="input" localSheetId="27">#REF!</definedName>
    <definedName name="input" localSheetId="28">#REF!</definedName>
    <definedName name="input" localSheetId="29">#REF!</definedName>
    <definedName name="input" localSheetId="30">#REF!</definedName>
    <definedName name="input" localSheetId="31">#REF!</definedName>
    <definedName name="input" localSheetId="32">#REF!</definedName>
    <definedName name="input" localSheetId="33">#REF!</definedName>
    <definedName name="input" localSheetId="43">#REF!</definedName>
    <definedName name="input" localSheetId="46">#REF!</definedName>
    <definedName name="input" localSheetId="47">#REF!</definedName>
    <definedName name="input" localSheetId="48">#REF!</definedName>
    <definedName name="input" localSheetId="49">#REF!</definedName>
    <definedName name="input" localSheetId="50">#REF!</definedName>
    <definedName name="input" localSheetId="51">#REF!</definedName>
    <definedName name="input" localSheetId="52">#REF!</definedName>
    <definedName name="input" localSheetId="53">#REF!</definedName>
    <definedName name="input" localSheetId="54">#REF!</definedName>
    <definedName name="input" localSheetId="0">#REF!</definedName>
    <definedName name="input">#REF!</definedName>
    <definedName name="IYERD" localSheetId="2">#REF!</definedName>
    <definedName name="IYERD" localSheetId="12">#REF!</definedName>
    <definedName name="IYERD" localSheetId="21">#REF!</definedName>
    <definedName name="IYERD" localSheetId="34">#REF!</definedName>
    <definedName name="IYERD" localSheetId="25">#REF!</definedName>
    <definedName name="IYERD" localSheetId="26">#REF!</definedName>
    <definedName name="IYERD" localSheetId="27">#REF!</definedName>
    <definedName name="IYERD" localSheetId="28">#REF!</definedName>
    <definedName name="IYERD" localSheetId="29">#REF!</definedName>
    <definedName name="IYERD" localSheetId="30">#REF!</definedName>
    <definedName name="IYERD" localSheetId="31">#REF!</definedName>
    <definedName name="IYERD" localSheetId="32">#REF!</definedName>
    <definedName name="IYERD" localSheetId="33">#REF!</definedName>
    <definedName name="IYERD" localSheetId="43">#REF!</definedName>
    <definedName name="IYERD" localSheetId="37">#REF!</definedName>
    <definedName name="IYERD" localSheetId="38">#REF!</definedName>
    <definedName name="IYERD" localSheetId="39">#REF!</definedName>
    <definedName name="IYERD" localSheetId="40">#REF!</definedName>
    <definedName name="IYERD" localSheetId="41">#REF!</definedName>
    <definedName name="IYERD" localSheetId="42">#REF!</definedName>
    <definedName name="IYERD" localSheetId="44">#REF!</definedName>
    <definedName name="IYERD" localSheetId="46">#REF!</definedName>
    <definedName name="IYERD" localSheetId="47">#REF!</definedName>
    <definedName name="IYERD" localSheetId="48">#REF!</definedName>
    <definedName name="IYERD" localSheetId="49">#REF!</definedName>
    <definedName name="IYERD" localSheetId="50">#REF!</definedName>
    <definedName name="IYERD" localSheetId="51">#REF!</definedName>
    <definedName name="IYERD" localSheetId="52">#REF!</definedName>
    <definedName name="IYERD" localSheetId="53">#REF!</definedName>
    <definedName name="IYERD" localSheetId="54">#REF!</definedName>
    <definedName name="IYERD" localSheetId="58">#REF!</definedName>
    <definedName name="IYERD" localSheetId="59">#REF!</definedName>
    <definedName name="IYERD" localSheetId="23">#REF!</definedName>
    <definedName name="IYERD" localSheetId="0">#REF!</definedName>
    <definedName name="IYERD">#REF!</definedName>
    <definedName name="IYERU" localSheetId="2">#REF!</definedName>
    <definedName name="IYERU" localSheetId="12">#REF!</definedName>
    <definedName name="IYERU" localSheetId="21">#REF!</definedName>
    <definedName name="IYERU" localSheetId="34">#REF!</definedName>
    <definedName name="IYERU" localSheetId="25">#REF!</definedName>
    <definedName name="IYERU" localSheetId="26">#REF!</definedName>
    <definedName name="IYERU" localSheetId="27">#REF!</definedName>
    <definedName name="IYERU" localSheetId="28">#REF!</definedName>
    <definedName name="IYERU" localSheetId="29">#REF!</definedName>
    <definedName name="IYERU" localSheetId="30">#REF!</definedName>
    <definedName name="IYERU" localSheetId="31">#REF!</definedName>
    <definedName name="IYERU" localSheetId="32">#REF!</definedName>
    <definedName name="IYERU" localSheetId="33">#REF!</definedName>
    <definedName name="IYERU" localSheetId="43">#REF!</definedName>
    <definedName name="IYERU" localSheetId="37">#REF!</definedName>
    <definedName name="IYERU" localSheetId="38">#REF!</definedName>
    <definedName name="IYERU" localSheetId="39">#REF!</definedName>
    <definedName name="IYERU" localSheetId="40">#REF!</definedName>
    <definedName name="IYERU" localSheetId="41">#REF!</definedName>
    <definedName name="IYERU" localSheetId="42">#REF!</definedName>
    <definedName name="IYERU" localSheetId="44">#REF!</definedName>
    <definedName name="IYERU" localSheetId="46">#REF!</definedName>
    <definedName name="IYERU" localSheetId="47">#REF!</definedName>
    <definedName name="IYERU" localSheetId="48">#REF!</definedName>
    <definedName name="IYERU" localSheetId="49">#REF!</definedName>
    <definedName name="IYERU" localSheetId="50">#REF!</definedName>
    <definedName name="IYERU" localSheetId="51">#REF!</definedName>
    <definedName name="IYERU" localSheetId="52">#REF!</definedName>
    <definedName name="IYERU" localSheetId="53">#REF!</definedName>
    <definedName name="IYERU" localSheetId="54">#REF!</definedName>
    <definedName name="IYERU" localSheetId="58">#REF!</definedName>
    <definedName name="IYERU" localSheetId="59">#REF!</definedName>
    <definedName name="IYERU" localSheetId="23">#REF!</definedName>
    <definedName name="IYERU" localSheetId="0">#REF!</definedName>
    <definedName name="IYERU">#REF!</definedName>
    <definedName name="JYERD" localSheetId="2">#REF!</definedName>
    <definedName name="JYERD" localSheetId="12">#REF!</definedName>
    <definedName name="JYERD" localSheetId="21">#REF!</definedName>
    <definedName name="JYERD" localSheetId="34">#REF!</definedName>
    <definedName name="JYERD" localSheetId="25">#REF!</definedName>
    <definedName name="JYERD" localSheetId="26">#REF!</definedName>
    <definedName name="JYERD" localSheetId="27">#REF!</definedName>
    <definedName name="JYERD" localSheetId="28">#REF!</definedName>
    <definedName name="JYERD" localSheetId="29">#REF!</definedName>
    <definedName name="JYERD" localSheetId="30">#REF!</definedName>
    <definedName name="JYERD" localSheetId="31">#REF!</definedName>
    <definedName name="JYERD" localSheetId="32">#REF!</definedName>
    <definedName name="JYERD" localSheetId="33">#REF!</definedName>
    <definedName name="JYERD" localSheetId="43">#REF!</definedName>
    <definedName name="JYERD" localSheetId="37">#REF!</definedName>
    <definedName name="JYERD" localSheetId="38">#REF!</definedName>
    <definedName name="JYERD" localSheetId="39">#REF!</definedName>
    <definedName name="JYERD" localSheetId="40">#REF!</definedName>
    <definedName name="JYERD" localSheetId="41">#REF!</definedName>
    <definedName name="JYERD" localSheetId="42">#REF!</definedName>
    <definedName name="JYERD" localSheetId="44">#REF!</definedName>
    <definedName name="JYERD" localSheetId="46">#REF!</definedName>
    <definedName name="JYERD" localSheetId="47">#REF!</definedName>
    <definedName name="JYERD" localSheetId="48">#REF!</definedName>
    <definedName name="JYERD" localSheetId="49">#REF!</definedName>
    <definedName name="JYERD" localSheetId="50">#REF!</definedName>
    <definedName name="JYERD" localSheetId="51">#REF!</definedName>
    <definedName name="JYERD" localSheetId="52">#REF!</definedName>
    <definedName name="JYERD" localSheetId="53">#REF!</definedName>
    <definedName name="JYERD" localSheetId="54">#REF!</definedName>
    <definedName name="JYERD" localSheetId="58">#REF!</definedName>
    <definedName name="JYERD" localSheetId="59">#REF!</definedName>
    <definedName name="JYERD" localSheetId="23">#REF!</definedName>
    <definedName name="JYERD" localSheetId="0">#REF!</definedName>
    <definedName name="JYERD">#REF!</definedName>
    <definedName name="JYERU" localSheetId="2">#REF!</definedName>
    <definedName name="JYERU" localSheetId="12">#REF!</definedName>
    <definedName name="JYERU" localSheetId="21">#REF!</definedName>
    <definedName name="JYERU" localSheetId="34">#REF!</definedName>
    <definedName name="JYERU" localSheetId="25">#REF!</definedName>
    <definedName name="JYERU" localSheetId="26">#REF!</definedName>
    <definedName name="JYERU" localSheetId="27">#REF!</definedName>
    <definedName name="JYERU" localSheetId="28">#REF!</definedName>
    <definedName name="JYERU" localSheetId="29">#REF!</definedName>
    <definedName name="JYERU" localSheetId="30">#REF!</definedName>
    <definedName name="JYERU" localSheetId="31">#REF!</definedName>
    <definedName name="JYERU" localSheetId="32">#REF!</definedName>
    <definedName name="JYERU" localSheetId="33">#REF!</definedName>
    <definedName name="JYERU" localSheetId="43">#REF!</definedName>
    <definedName name="JYERU" localSheetId="37">#REF!</definedName>
    <definedName name="JYERU" localSheetId="38">#REF!</definedName>
    <definedName name="JYERU" localSheetId="39">#REF!</definedName>
    <definedName name="JYERU" localSheetId="40">#REF!</definedName>
    <definedName name="JYERU" localSheetId="41">#REF!</definedName>
    <definedName name="JYERU" localSheetId="42">#REF!</definedName>
    <definedName name="JYERU" localSheetId="44">#REF!</definedName>
    <definedName name="JYERU" localSheetId="46">#REF!</definedName>
    <definedName name="JYERU" localSheetId="47">#REF!</definedName>
    <definedName name="JYERU" localSheetId="48">#REF!</definedName>
    <definedName name="JYERU" localSheetId="49">#REF!</definedName>
    <definedName name="JYERU" localSheetId="50">#REF!</definedName>
    <definedName name="JYERU" localSheetId="51">#REF!</definedName>
    <definedName name="JYERU" localSheetId="52">#REF!</definedName>
    <definedName name="JYERU" localSheetId="53">#REF!</definedName>
    <definedName name="JYERU" localSheetId="54">#REF!</definedName>
    <definedName name="JYERU" localSheetId="58">#REF!</definedName>
    <definedName name="JYERU" localSheetId="59">#REF!</definedName>
    <definedName name="JYERU" localSheetId="23">#REF!</definedName>
    <definedName name="JYERU" localSheetId="0">#REF!</definedName>
    <definedName name="JYERU">#REF!</definedName>
    <definedName name="klk" localSheetId="2">#REF!</definedName>
    <definedName name="klk" localSheetId="34">#REF!</definedName>
    <definedName name="klk" localSheetId="25">#REF!</definedName>
    <definedName name="klk" localSheetId="26">#REF!</definedName>
    <definedName name="klk" localSheetId="27">#REF!</definedName>
    <definedName name="klk" localSheetId="28">#REF!</definedName>
    <definedName name="klk" localSheetId="29">#REF!</definedName>
    <definedName name="klk" localSheetId="30">#REF!</definedName>
    <definedName name="klk" localSheetId="31">#REF!</definedName>
    <definedName name="klk" localSheetId="32">#REF!</definedName>
    <definedName name="klk" localSheetId="33">#REF!</definedName>
    <definedName name="klk" localSheetId="43">#REF!</definedName>
    <definedName name="klk" localSheetId="37">#REF!</definedName>
    <definedName name="klk" localSheetId="38">#REF!</definedName>
    <definedName name="klk" localSheetId="39">#REF!</definedName>
    <definedName name="klk" localSheetId="40">#REF!</definedName>
    <definedName name="klk" localSheetId="41">#REF!</definedName>
    <definedName name="klk" localSheetId="42">#REF!</definedName>
    <definedName name="klk" localSheetId="44">#REF!</definedName>
    <definedName name="klk" localSheetId="46">#REF!</definedName>
    <definedName name="klk" localSheetId="47">#REF!</definedName>
    <definedName name="klk" localSheetId="48">#REF!</definedName>
    <definedName name="klk" localSheetId="49">#REF!</definedName>
    <definedName name="klk" localSheetId="50">#REF!</definedName>
    <definedName name="klk" localSheetId="51">#REF!</definedName>
    <definedName name="klk" localSheetId="52">#REF!</definedName>
    <definedName name="klk" localSheetId="53">#REF!</definedName>
    <definedName name="klk" localSheetId="54">#REF!</definedName>
    <definedName name="klk" localSheetId="59">#REF!</definedName>
    <definedName name="klk">#REF!</definedName>
    <definedName name="KYERD" localSheetId="2">#REF!</definedName>
    <definedName name="KYERD" localSheetId="12">#REF!</definedName>
    <definedName name="KYERD" localSheetId="21">#REF!</definedName>
    <definedName name="KYERD" localSheetId="34">#REF!</definedName>
    <definedName name="KYERD" localSheetId="25">#REF!</definedName>
    <definedName name="KYERD" localSheetId="26">#REF!</definedName>
    <definedName name="KYERD" localSheetId="27">#REF!</definedName>
    <definedName name="KYERD" localSheetId="28">#REF!</definedName>
    <definedName name="KYERD" localSheetId="29">#REF!</definedName>
    <definedName name="KYERD" localSheetId="30">#REF!</definedName>
    <definedName name="KYERD" localSheetId="31">#REF!</definedName>
    <definedName name="KYERD" localSheetId="32">#REF!</definedName>
    <definedName name="KYERD" localSheetId="33">#REF!</definedName>
    <definedName name="KYERD" localSheetId="43">#REF!</definedName>
    <definedName name="KYERD" localSheetId="37">#REF!</definedName>
    <definedName name="KYERD" localSheetId="38">#REF!</definedName>
    <definedName name="KYERD" localSheetId="39">#REF!</definedName>
    <definedName name="KYERD" localSheetId="40">#REF!</definedName>
    <definedName name="KYERD" localSheetId="41">#REF!</definedName>
    <definedName name="KYERD" localSheetId="42">#REF!</definedName>
    <definedName name="KYERD" localSheetId="44">#REF!</definedName>
    <definedName name="KYERD" localSheetId="46">#REF!</definedName>
    <definedName name="KYERD" localSheetId="47">#REF!</definedName>
    <definedName name="KYERD" localSheetId="48">#REF!</definedName>
    <definedName name="KYERD" localSheetId="49">#REF!</definedName>
    <definedName name="KYERD" localSheetId="50">#REF!</definedName>
    <definedName name="KYERD" localSheetId="51">#REF!</definedName>
    <definedName name="KYERD" localSheetId="52">#REF!</definedName>
    <definedName name="KYERD" localSheetId="53">#REF!</definedName>
    <definedName name="KYERD" localSheetId="54">#REF!</definedName>
    <definedName name="KYERD" localSheetId="58">#REF!</definedName>
    <definedName name="KYERD" localSheetId="59">#REF!</definedName>
    <definedName name="KYERD" localSheetId="23">#REF!</definedName>
    <definedName name="KYERD" localSheetId="0">#REF!</definedName>
    <definedName name="KYERD">#REF!</definedName>
    <definedName name="KYERU" localSheetId="2">#REF!</definedName>
    <definedName name="KYERU" localSheetId="12">#REF!</definedName>
    <definedName name="KYERU" localSheetId="21">#REF!</definedName>
    <definedName name="KYERU" localSheetId="34">#REF!</definedName>
    <definedName name="KYERU" localSheetId="25">#REF!</definedName>
    <definedName name="KYERU" localSheetId="26">#REF!</definedName>
    <definedName name="KYERU" localSheetId="27">#REF!</definedName>
    <definedName name="KYERU" localSheetId="28">#REF!</definedName>
    <definedName name="KYERU" localSheetId="29">#REF!</definedName>
    <definedName name="KYERU" localSheetId="30">#REF!</definedName>
    <definedName name="KYERU" localSheetId="31">#REF!</definedName>
    <definedName name="KYERU" localSheetId="32">#REF!</definedName>
    <definedName name="KYERU" localSheetId="33">#REF!</definedName>
    <definedName name="KYERU" localSheetId="43">#REF!</definedName>
    <definedName name="KYERU" localSheetId="37">#REF!</definedName>
    <definedName name="KYERU" localSheetId="38">#REF!</definedName>
    <definedName name="KYERU" localSheetId="39">#REF!</definedName>
    <definedName name="KYERU" localSheetId="40">#REF!</definedName>
    <definedName name="KYERU" localSheetId="41">#REF!</definedName>
    <definedName name="KYERU" localSheetId="42">#REF!</definedName>
    <definedName name="KYERU" localSheetId="44">#REF!</definedName>
    <definedName name="KYERU" localSheetId="46">#REF!</definedName>
    <definedName name="KYERU" localSheetId="47">#REF!</definedName>
    <definedName name="KYERU" localSheetId="48">#REF!</definedName>
    <definedName name="KYERU" localSheetId="49">#REF!</definedName>
    <definedName name="KYERU" localSheetId="50">#REF!</definedName>
    <definedName name="KYERU" localSheetId="51">#REF!</definedName>
    <definedName name="KYERU" localSheetId="52">#REF!</definedName>
    <definedName name="KYERU" localSheetId="53">#REF!</definedName>
    <definedName name="KYERU" localSheetId="54">#REF!</definedName>
    <definedName name="KYERU" localSheetId="58">#REF!</definedName>
    <definedName name="KYERU" localSheetId="59">#REF!</definedName>
    <definedName name="KYERU" localSheetId="23">#REF!</definedName>
    <definedName name="KYERU" localSheetId="0">#REF!</definedName>
    <definedName name="KYERU">#REF!</definedName>
    <definedName name="LAND" localSheetId="2">#REF!</definedName>
    <definedName name="LAND" localSheetId="12">#REF!</definedName>
    <definedName name="LAND" localSheetId="21">#REF!</definedName>
    <definedName name="LAND" localSheetId="34">#REF!</definedName>
    <definedName name="LAND" localSheetId="25">#REF!</definedName>
    <definedName name="LAND" localSheetId="26">#REF!</definedName>
    <definedName name="LAND" localSheetId="27">#REF!</definedName>
    <definedName name="LAND" localSheetId="28">#REF!</definedName>
    <definedName name="LAND" localSheetId="29">#REF!</definedName>
    <definedName name="LAND" localSheetId="30">#REF!</definedName>
    <definedName name="LAND" localSheetId="31">#REF!</definedName>
    <definedName name="LAND" localSheetId="32">#REF!</definedName>
    <definedName name="LAND" localSheetId="33">#REF!</definedName>
    <definedName name="LAND" localSheetId="43">#REF!</definedName>
    <definedName name="LAND" localSheetId="37">#REF!</definedName>
    <definedName name="LAND" localSheetId="38">#REF!</definedName>
    <definedName name="LAND" localSheetId="39">#REF!</definedName>
    <definedName name="LAND" localSheetId="40">#REF!</definedName>
    <definedName name="LAND" localSheetId="41">#REF!</definedName>
    <definedName name="LAND" localSheetId="42">#REF!</definedName>
    <definedName name="LAND" localSheetId="44">#REF!</definedName>
    <definedName name="LAND" localSheetId="46">#REF!</definedName>
    <definedName name="LAND" localSheetId="47">#REF!</definedName>
    <definedName name="LAND" localSheetId="48">#REF!</definedName>
    <definedName name="LAND" localSheetId="49">#REF!</definedName>
    <definedName name="LAND" localSheetId="50">#REF!</definedName>
    <definedName name="LAND" localSheetId="51">#REF!</definedName>
    <definedName name="LAND" localSheetId="52">#REF!</definedName>
    <definedName name="LAND" localSheetId="53">#REF!</definedName>
    <definedName name="LAND" localSheetId="54">#REF!</definedName>
    <definedName name="LAND" localSheetId="58">#REF!</definedName>
    <definedName name="LAND" localSheetId="59">#REF!</definedName>
    <definedName name="LAND" localSheetId="23">#REF!</definedName>
    <definedName name="LAND" localSheetId="0">#REF!</definedName>
    <definedName name="LAND">#REF!</definedName>
    <definedName name="MYERD" localSheetId="2">#REF!</definedName>
    <definedName name="MYERD" localSheetId="12">#REF!</definedName>
    <definedName name="MYERD" localSheetId="21">#REF!</definedName>
    <definedName name="MYERD" localSheetId="34">#REF!</definedName>
    <definedName name="MYERD" localSheetId="25">#REF!</definedName>
    <definedName name="MYERD" localSheetId="26">#REF!</definedName>
    <definedName name="MYERD" localSheetId="27">#REF!</definedName>
    <definedName name="MYERD" localSheetId="28">#REF!</definedName>
    <definedName name="MYERD" localSheetId="29">#REF!</definedName>
    <definedName name="MYERD" localSheetId="30">#REF!</definedName>
    <definedName name="MYERD" localSheetId="31">#REF!</definedName>
    <definedName name="MYERD" localSheetId="32">#REF!</definedName>
    <definedName name="MYERD" localSheetId="33">#REF!</definedName>
    <definedName name="MYERD" localSheetId="43">#REF!</definedName>
    <definedName name="MYERD" localSheetId="37">#REF!</definedName>
    <definedName name="MYERD" localSheetId="38">#REF!</definedName>
    <definedName name="MYERD" localSheetId="39">#REF!</definedName>
    <definedName name="MYERD" localSheetId="40">#REF!</definedName>
    <definedName name="MYERD" localSheetId="41">#REF!</definedName>
    <definedName name="MYERD" localSheetId="42">#REF!</definedName>
    <definedName name="MYERD" localSheetId="44">#REF!</definedName>
    <definedName name="MYERD" localSheetId="46">#REF!</definedName>
    <definedName name="MYERD" localSheetId="47">#REF!</definedName>
    <definedName name="MYERD" localSheetId="48">#REF!</definedName>
    <definedName name="MYERD" localSheetId="49">#REF!</definedName>
    <definedName name="MYERD" localSheetId="50">#REF!</definedName>
    <definedName name="MYERD" localSheetId="51">#REF!</definedName>
    <definedName name="MYERD" localSheetId="52">#REF!</definedName>
    <definedName name="MYERD" localSheetId="53">#REF!</definedName>
    <definedName name="MYERD" localSheetId="54">#REF!</definedName>
    <definedName name="MYERD" localSheetId="58">#REF!</definedName>
    <definedName name="MYERD" localSheetId="59">#REF!</definedName>
    <definedName name="MYERD" localSheetId="23">#REF!</definedName>
    <definedName name="MYERD" localSheetId="0">#REF!</definedName>
    <definedName name="MYERD">#REF!</definedName>
    <definedName name="MYERU" localSheetId="2">#REF!</definedName>
    <definedName name="MYERU" localSheetId="12">#REF!</definedName>
    <definedName name="MYERU" localSheetId="21">#REF!</definedName>
    <definedName name="MYERU" localSheetId="34">#REF!</definedName>
    <definedName name="MYERU" localSheetId="25">#REF!</definedName>
    <definedName name="MYERU" localSheetId="26">#REF!</definedName>
    <definedName name="MYERU" localSheetId="27">#REF!</definedName>
    <definedName name="MYERU" localSheetId="28">#REF!</definedName>
    <definedName name="MYERU" localSheetId="29">#REF!</definedName>
    <definedName name="MYERU" localSheetId="30">#REF!</definedName>
    <definedName name="MYERU" localSheetId="31">#REF!</definedName>
    <definedName name="MYERU" localSheetId="32">#REF!</definedName>
    <definedName name="MYERU" localSheetId="33">#REF!</definedName>
    <definedName name="MYERU" localSheetId="43">#REF!</definedName>
    <definedName name="MYERU" localSheetId="37">#REF!</definedName>
    <definedName name="MYERU" localSheetId="38">#REF!</definedName>
    <definedName name="MYERU" localSheetId="39">#REF!</definedName>
    <definedName name="MYERU" localSheetId="40">#REF!</definedName>
    <definedName name="MYERU" localSheetId="41">#REF!</definedName>
    <definedName name="MYERU" localSheetId="42">#REF!</definedName>
    <definedName name="MYERU" localSheetId="44">#REF!</definedName>
    <definedName name="MYERU" localSheetId="46">#REF!</definedName>
    <definedName name="MYERU" localSheetId="47">#REF!</definedName>
    <definedName name="MYERU" localSheetId="48">#REF!</definedName>
    <definedName name="MYERU" localSheetId="49">#REF!</definedName>
    <definedName name="MYERU" localSheetId="50">#REF!</definedName>
    <definedName name="MYERU" localSheetId="51">#REF!</definedName>
    <definedName name="MYERU" localSheetId="52">#REF!</definedName>
    <definedName name="MYERU" localSheetId="53">#REF!</definedName>
    <definedName name="MYERU" localSheetId="54">#REF!</definedName>
    <definedName name="MYERU" localSheetId="58">#REF!</definedName>
    <definedName name="MYERU" localSheetId="59">#REF!</definedName>
    <definedName name="MYERU" localSheetId="23">#REF!</definedName>
    <definedName name="MYERU" localSheetId="0">#REF!</definedName>
    <definedName name="MYERU">#REF!</definedName>
    <definedName name="n" localSheetId="37" hidden="1">#REF!</definedName>
    <definedName name="n" localSheetId="38" hidden="1">#REF!</definedName>
    <definedName name="n" localSheetId="39" hidden="1">#REF!</definedName>
    <definedName name="n" localSheetId="40" hidden="1">#REF!</definedName>
    <definedName name="n" localSheetId="41" hidden="1">#REF!</definedName>
    <definedName name="n" localSheetId="42" hidden="1">#REF!</definedName>
    <definedName name="n" localSheetId="44" hidden="1">#REF!</definedName>
    <definedName name="n" localSheetId="59" hidden="1">#REF!</definedName>
    <definedName name="n" localSheetId="0" hidden="1">#REF!</definedName>
    <definedName name="n" hidden="1">#REF!</definedName>
    <definedName name="NEW_ZEALAND" localSheetId="2">#REF!</definedName>
    <definedName name="NEW_ZEALAND" localSheetId="12">#REF!</definedName>
    <definedName name="NEW_ZEALAND" localSheetId="21">#REF!</definedName>
    <definedName name="NEW_ZEALAND" localSheetId="34">#REF!</definedName>
    <definedName name="NEW_ZEALAND" localSheetId="25">#REF!</definedName>
    <definedName name="NEW_ZEALAND" localSheetId="26">#REF!</definedName>
    <definedName name="NEW_ZEALAND" localSheetId="27">#REF!</definedName>
    <definedName name="NEW_ZEALAND" localSheetId="28">#REF!</definedName>
    <definedName name="NEW_ZEALAND" localSheetId="29">#REF!</definedName>
    <definedName name="NEW_ZEALAND" localSheetId="30">#REF!</definedName>
    <definedName name="NEW_ZEALAND" localSheetId="31">#REF!</definedName>
    <definedName name="NEW_ZEALAND" localSheetId="32">#REF!</definedName>
    <definedName name="NEW_ZEALAND" localSheetId="33">#REF!</definedName>
    <definedName name="NEW_ZEALAND" localSheetId="43">#REF!</definedName>
    <definedName name="NEW_ZEALAND" localSheetId="37">#REF!</definedName>
    <definedName name="NEW_ZEALAND" localSheetId="38">#REF!</definedName>
    <definedName name="NEW_ZEALAND" localSheetId="39">#REF!</definedName>
    <definedName name="NEW_ZEALAND" localSheetId="40">#REF!</definedName>
    <definedName name="NEW_ZEALAND" localSheetId="41">#REF!</definedName>
    <definedName name="NEW_ZEALAND" localSheetId="42">#REF!</definedName>
    <definedName name="NEW_ZEALAND" localSheetId="44">#REF!</definedName>
    <definedName name="NEW_ZEALAND" localSheetId="46">#REF!</definedName>
    <definedName name="NEW_ZEALAND" localSheetId="47">#REF!</definedName>
    <definedName name="NEW_ZEALAND" localSheetId="48">#REF!</definedName>
    <definedName name="NEW_ZEALAND" localSheetId="49">#REF!</definedName>
    <definedName name="NEW_ZEALAND" localSheetId="50">#REF!</definedName>
    <definedName name="NEW_ZEALAND" localSheetId="51">#REF!</definedName>
    <definedName name="NEW_ZEALAND" localSheetId="52">#REF!</definedName>
    <definedName name="NEW_ZEALAND" localSheetId="53">#REF!</definedName>
    <definedName name="NEW_ZEALAND" localSheetId="54">#REF!</definedName>
    <definedName name="NEW_ZEALAND" localSheetId="58">#REF!</definedName>
    <definedName name="NEW_ZEALAND" localSheetId="59">#REF!</definedName>
    <definedName name="NEW_ZEALAND" localSheetId="23">#REF!</definedName>
    <definedName name="NEW_ZEALAND" localSheetId="0">#REF!</definedName>
    <definedName name="NEW_ZEALAND">#REF!</definedName>
    <definedName name="newone" localSheetId="2">#REF!</definedName>
    <definedName name="newone" localSheetId="12">#REF!</definedName>
    <definedName name="newone" localSheetId="21">#REF!</definedName>
    <definedName name="newone" localSheetId="34">#REF!</definedName>
    <definedName name="newone" localSheetId="25">#REF!</definedName>
    <definedName name="newone" localSheetId="26">#REF!</definedName>
    <definedName name="newone" localSheetId="27">#REF!</definedName>
    <definedName name="newone" localSheetId="28">#REF!</definedName>
    <definedName name="newone" localSheetId="29">#REF!</definedName>
    <definedName name="newone" localSheetId="30">#REF!</definedName>
    <definedName name="newone" localSheetId="31">#REF!</definedName>
    <definedName name="newone" localSheetId="32">#REF!</definedName>
    <definedName name="newone" localSheetId="33">#REF!</definedName>
    <definedName name="newone" localSheetId="43">#REF!</definedName>
    <definedName name="newone" localSheetId="37">#REF!</definedName>
    <definedName name="newone" localSheetId="38">#REF!</definedName>
    <definedName name="newone" localSheetId="39">#REF!</definedName>
    <definedName name="newone" localSheetId="40">#REF!</definedName>
    <definedName name="newone" localSheetId="41">#REF!</definedName>
    <definedName name="newone" localSheetId="42">#REF!</definedName>
    <definedName name="newone" localSheetId="44">#REF!</definedName>
    <definedName name="newone" localSheetId="46">#REF!</definedName>
    <definedName name="newone" localSheetId="47">#REF!</definedName>
    <definedName name="newone" localSheetId="48">#REF!</definedName>
    <definedName name="newone" localSheetId="49">#REF!</definedName>
    <definedName name="newone" localSheetId="50">#REF!</definedName>
    <definedName name="newone" localSheetId="51">#REF!</definedName>
    <definedName name="newone" localSheetId="52">#REF!</definedName>
    <definedName name="newone" localSheetId="53">#REF!</definedName>
    <definedName name="newone" localSheetId="54">#REF!</definedName>
    <definedName name="newone" localSheetId="58">#REF!</definedName>
    <definedName name="newone" localSheetId="59">#REF!</definedName>
    <definedName name="newone" localSheetId="23">#REF!</definedName>
    <definedName name="newone" localSheetId="0">#REF!</definedName>
    <definedName name="newone">#REF!</definedName>
    <definedName name="NYERD" localSheetId="2">#REF!</definedName>
    <definedName name="NYERD" localSheetId="12">#REF!</definedName>
    <definedName name="NYERD" localSheetId="21">#REF!</definedName>
    <definedName name="NYERD" localSheetId="34">#REF!</definedName>
    <definedName name="NYERD" localSheetId="25">#REF!</definedName>
    <definedName name="NYERD" localSheetId="26">#REF!</definedName>
    <definedName name="NYERD" localSheetId="27">#REF!</definedName>
    <definedName name="NYERD" localSheetId="28">#REF!</definedName>
    <definedName name="NYERD" localSheetId="29">#REF!</definedName>
    <definedName name="NYERD" localSheetId="30">#REF!</definedName>
    <definedName name="NYERD" localSheetId="31">#REF!</definedName>
    <definedName name="NYERD" localSheetId="32">#REF!</definedName>
    <definedName name="NYERD" localSheetId="33">#REF!</definedName>
    <definedName name="NYERD" localSheetId="43">#REF!</definedName>
    <definedName name="NYERD" localSheetId="37">#REF!</definedName>
    <definedName name="NYERD" localSheetId="38">#REF!</definedName>
    <definedName name="NYERD" localSheetId="39">#REF!</definedName>
    <definedName name="NYERD" localSheetId="40">#REF!</definedName>
    <definedName name="NYERD" localSheetId="41">#REF!</definedName>
    <definedName name="NYERD" localSheetId="42">#REF!</definedName>
    <definedName name="NYERD" localSheetId="44">#REF!</definedName>
    <definedName name="NYERD" localSheetId="46">#REF!</definedName>
    <definedName name="NYERD" localSheetId="47">#REF!</definedName>
    <definedName name="NYERD" localSheetId="48">#REF!</definedName>
    <definedName name="NYERD" localSheetId="49">#REF!</definedName>
    <definedName name="NYERD" localSheetId="50">#REF!</definedName>
    <definedName name="NYERD" localSheetId="51">#REF!</definedName>
    <definedName name="NYERD" localSheetId="52">#REF!</definedName>
    <definedName name="NYERD" localSheetId="53">#REF!</definedName>
    <definedName name="NYERD" localSheetId="54">#REF!</definedName>
    <definedName name="NYERD" localSheetId="58">#REF!</definedName>
    <definedName name="NYERD" localSheetId="59">#REF!</definedName>
    <definedName name="NYERD" localSheetId="23">#REF!</definedName>
    <definedName name="NYERD" localSheetId="0">#REF!</definedName>
    <definedName name="NYERD">#REF!</definedName>
    <definedName name="NYERU" localSheetId="2">#REF!</definedName>
    <definedName name="NYERU" localSheetId="12">#REF!</definedName>
    <definedName name="NYERU" localSheetId="21">#REF!</definedName>
    <definedName name="NYERU" localSheetId="34">#REF!</definedName>
    <definedName name="NYERU" localSheetId="25">#REF!</definedName>
    <definedName name="NYERU" localSheetId="26">#REF!</definedName>
    <definedName name="NYERU" localSheetId="27">#REF!</definedName>
    <definedName name="NYERU" localSheetId="28">#REF!</definedName>
    <definedName name="NYERU" localSheetId="29">#REF!</definedName>
    <definedName name="NYERU" localSheetId="30">#REF!</definedName>
    <definedName name="NYERU" localSheetId="31">#REF!</definedName>
    <definedName name="NYERU" localSheetId="32">#REF!</definedName>
    <definedName name="NYERU" localSheetId="33">#REF!</definedName>
    <definedName name="NYERU" localSheetId="43">#REF!</definedName>
    <definedName name="NYERU" localSheetId="37">#REF!</definedName>
    <definedName name="NYERU" localSheetId="38">#REF!</definedName>
    <definedName name="NYERU" localSheetId="39">#REF!</definedName>
    <definedName name="NYERU" localSheetId="40">#REF!</definedName>
    <definedName name="NYERU" localSheetId="41">#REF!</definedName>
    <definedName name="NYERU" localSheetId="42">#REF!</definedName>
    <definedName name="NYERU" localSheetId="44">#REF!</definedName>
    <definedName name="NYERU" localSheetId="46">#REF!</definedName>
    <definedName name="NYERU" localSheetId="47">#REF!</definedName>
    <definedName name="NYERU" localSheetId="48">#REF!</definedName>
    <definedName name="NYERU" localSheetId="49">#REF!</definedName>
    <definedName name="NYERU" localSheetId="50">#REF!</definedName>
    <definedName name="NYERU" localSheetId="51">#REF!</definedName>
    <definedName name="NYERU" localSheetId="52">#REF!</definedName>
    <definedName name="NYERU" localSheetId="53">#REF!</definedName>
    <definedName name="NYERU" localSheetId="54">#REF!</definedName>
    <definedName name="NYERU" localSheetId="58">#REF!</definedName>
    <definedName name="NYERU" localSheetId="59">#REF!</definedName>
    <definedName name="NYERU" localSheetId="23">#REF!</definedName>
    <definedName name="NYERU" localSheetId="0">#REF!</definedName>
    <definedName name="NYERU">#REF!</definedName>
    <definedName name="OECD90_" localSheetId="2">#REF!</definedName>
    <definedName name="OECD90_" localSheetId="12">#REF!</definedName>
    <definedName name="OECD90_" localSheetId="21">#REF!</definedName>
    <definedName name="OECD90_" localSheetId="34">#REF!</definedName>
    <definedName name="OECD90_" localSheetId="25">#REF!</definedName>
    <definedName name="OECD90_" localSheetId="26">#REF!</definedName>
    <definedName name="OECD90_" localSheetId="27">#REF!</definedName>
    <definedName name="OECD90_" localSheetId="28">#REF!</definedName>
    <definedName name="OECD90_" localSheetId="29">#REF!</definedName>
    <definedName name="OECD90_" localSheetId="30">#REF!</definedName>
    <definedName name="OECD90_" localSheetId="31">#REF!</definedName>
    <definedName name="OECD90_" localSheetId="32">#REF!</definedName>
    <definedName name="OECD90_" localSheetId="33">#REF!</definedName>
    <definedName name="OECD90_" localSheetId="43">#REF!</definedName>
    <definedName name="OECD90_" localSheetId="37">#REF!</definedName>
    <definedName name="OECD90_" localSheetId="38">#REF!</definedName>
    <definedName name="OECD90_" localSheetId="39">#REF!</definedName>
    <definedName name="OECD90_" localSheetId="40">#REF!</definedName>
    <definedName name="OECD90_" localSheetId="41">#REF!</definedName>
    <definedName name="OECD90_" localSheetId="42">#REF!</definedName>
    <definedName name="OECD90_" localSheetId="44">#REF!</definedName>
    <definedName name="OECD90_" localSheetId="46">#REF!</definedName>
    <definedName name="OECD90_" localSheetId="47">#REF!</definedName>
    <definedName name="OECD90_" localSheetId="48">#REF!</definedName>
    <definedName name="OECD90_" localSheetId="49">#REF!</definedName>
    <definedName name="OECD90_" localSheetId="50">#REF!</definedName>
    <definedName name="OECD90_" localSheetId="51">#REF!</definedName>
    <definedName name="OECD90_" localSheetId="52">#REF!</definedName>
    <definedName name="OECD90_" localSheetId="53">#REF!</definedName>
    <definedName name="OECD90_" localSheetId="54">#REF!</definedName>
    <definedName name="OECD90_" localSheetId="58">#REF!</definedName>
    <definedName name="OECD90_" localSheetId="59">#REF!</definedName>
    <definedName name="OECD90_" localSheetId="23">#REF!</definedName>
    <definedName name="OECD90_" localSheetId="0">#REF!</definedName>
    <definedName name="OECD90_">#REF!</definedName>
    <definedName name="output" localSheetId="2">#REF!</definedName>
    <definedName name="output" localSheetId="12">#REF!</definedName>
    <definedName name="output" localSheetId="34">#REF!</definedName>
    <definedName name="output" localSheetId="25">#REF!</definedName>
    <definedName name="output" localSheetId="26">#REF!</definedName>
    <definedName name="output" localSheetId="27">#REF!</definedName>
    <definedName name="output" localSheetId="28">#REF!</definedName>
    <definedName name="output" localSheetId="29">#REF!</definedName>
    <definedName name="output" localSheetId="30">#REF!</definedName>
    <definedName name="output" localSheetId="31">#REF!</definedName>
    <definedName name="output" localSheetId="32">#REF!</definedName>
    <definedName name="output" localSheetId="33">#REF!</definedName>
    <definedName name="output" localSheetId="43">#REF!</definedName>
    <definedName name="output" localSheetId="46">#REF!</definedName>
    <definedName name="output" localSheetId="47">#REF!</definedName>
    <definedName name="output" localSheetId="48">#REF!</definedName>
    <definedName name="output" localSheetId="49">#REF!</definedName>
    <definedName name="output" localSheetId="50">#REF!</definedName>
    <definedName name="output" localSheetId="51">#REF!</definedName>
    <definedName name="output" localSheetId="52">#REF!</definedName>
    <definedName name="output" localSheetId="53">#REF!</definedName>
    <definedName name="output" localSheetId="54">#REF!</definedName>
    <definedName name="output" localSheetId="0">#REF!</definedName>
    <definedName name="output">#REF!</definedName>
    <definedName name="p" localSheetId="2" hidden="1">#REF!</definedName>
    <definedName name="p" localSheetId="34" hidden="1">#REF!</definedName>
    <definedName name="p" localSheetId="25" hidden="1">#REF!</definedName>
    <definedName name="p" localSheetId="26" hidden="1">#REF!</definedName>
    <definedName name="p" localSheetId="27" hidden="1">#REF!</definedName>
    <definedName name="p" localSheetId="28" hidden="1">#REF!</definedName>
    <definedName name="p" localSheetId="29" hidden="1">#REF!</definedName>
    <definedName name="p" localSheetId="30" hidden="1">#REF!</definedName>
    <definedName name="p" localSheetId="31" hidden="1">#REF!</definedName>
    <definedName name="p" localSheetId="32" hidden="1">#REF!</definedName>
    <definedName name="p" localSheetId="33" hidden="1">#REF!</definedName>
    <definedName name="p" localSheetId="43" hidden="1">#REF!</definedName>
    <definedName name="p" localSheetId="37" hidden="1">#REF!</definedName>
    <definedName name="p" localSheetId="38" hidden="1">#REF!</definedName>
    <definedName name="p" localSheetId="39" hidden="1">#REF!</definedName>
    <definedName name="p" localSheetId="40" hidden="1">#REF!</definedName>
    <definedName name="p" localSheetId="41" hidden="1">#REF!</definedName>
    <definedName name="p" localSheetId="42" hidden="1">#REF!</definedName>
    <definedName name="p" localSheetId="44" hidden="1">#REF!</definedName>
    <definedName name="p" localSheetId="46" hidden="1">#REF!</definedName>
    <definedName name="p" localSheetId="47" hidden="1">#REF!</definedName>
    <definedName name="p" localSheetId="48" hidden="1">#REF!</definedName>
    <definedName name="p" localSheetId="49" hidden="1">#REF!</definedName>
    <definedName name="p" localSheetId="50" hidden="1">#REF!</definedName>
    <definedName name="p" localSheetId="51" hidden="1">#REF!</definedName>
    <definedName name="p" localSheetId="52" hidden="1">#REF!</definedName>
    <definedName name="p" localSheetId="53" hidden="1">#REF!</definedName>
    <definedName name="p" localSheetId="54" hidden="1">#REF!</definedName>
    <definedName name="p" localSheetId="59" hidden="1">#REF!</definedName>
    <definedName name="p" localSheetId="0" hidden="1">#REF!</definedName>
    <definedName name="p" hidden="1">#REF!</definedName>
    <definedName name="PAGE1" localSheetId="2">#REF!</definedName>
    <definedName name="PAGE1" localSheetId="12">#REF!</definedName>
    <definedName name="PAGE1" localSheetId="21">#REF!</definedName>
    <definedName name="PAGE1" localSheetId="34">#REF!</definedName>
    <definedName name="PAGE1" localSheetId="25">#REF!</definedName>
    <definedName name="PAGE1" localSheetId="26">#REF!</definedName>
    <definedName name="PAGE1" localSheetId="27">#REF!</definedName>
    <definedName name="PAGE1" localSheetId="28">#REF!</definedName>
    <definedName name="PAGE1" localSheetId="29">#REF!</definedName>
    <definedName name="PAGE1" localSheetId="30">#REF!</definedName>
    <definedName name="PAGE1" localSheetId="31">#REF!</definedName>
    <definedName name="PAGE1" localSheetId="32">#REF!</definedName>
    <definedName name="PAGE1" localSheetId="33">#REF!</definedName>
    <definedName name="PAGE1" localSheetId="43">#REF!</definedName>
    <definedName name="PAGE1" localSheetId="37">#REF!</definedName>
    <definedName name="PAGE1" localSheetId="38">#REF!</definedName>
    <definedName name="PAGE1" localSheetId="39">#REF!</definedName>
    <definedName name="PAGE1" localSheetId="40">#REF!</definedName>
    <definedName name="PAGE1" localSheetId="41">#REF!</definedName>
    <definedName name="PAGE1" localSheetId="42">#REF!</definedName>
    <definedName name="PAGE1" localSheetId="44">#REF!</definedName>
    <definedName name="PAGE1" localSheetId="46">#REF!</definedName>
    <definedName name="PAGE1" localSheetId="47">#REF!</definedName>
    <definedName name="PAGE1" localSheetId="48">#REF!</definedName>
    <definedName name="PAGE1" localSheetId="49">#REF!</definedName>
    <definedName name="PAGE1" localSheetId="50">#REF!</definedName>
    <definedName name="PAGE1" localSheetId="51">#REF!</definedName>
    <definedName name="PAGE1" localSheetId="52">#REF!</definedName>
    <definedName name="PAGE1" localSheetId="53">#REF!</definedName>
    <definedName name="PAGE1" localSheetId="54">#REF!</definedName>
    <definedName name="PAGE1" localSheetId="58">#REF!</definedName>
    <definedName name="PAGE1" localSheetId="59">#REF!</definedName>
    <definedName name="PAGE1" localSheetId="23">#REF!</definedName>
    <definedName name="PAGE1" localSheetId="0">#REF!</definedName>
    <definedName name="PAGE1">#REF!</definedName>
    <definedName name="PAP" localSheetId="2">#REF!</definedName>
    <definedName name="PAP" localSheetId="21">#REF!</definedName>
    <definedName name="PAP" localSheetId="34">#REF!</definedName>
    <definedName name="PAP" localSheetId="25">#REF!</definedName>
    <definedName name="PAP" localSheetId="26">#REF!</definedName>
    <definedName name="PAP" localSheetId="27">#REF!</definedName>
    <definedName name="PAP" localSheetId="28">#REF!</definedName>
    <definedName name="PAP" localSheetId="29">#REF!</definedName>
    <definedName name="PAP" localSheetId="30">#REF!</definedName>
    <definedName name="PAP" localSheetId="31">#REF!</definedName>
    <definedName name="PAP" localSheetId="33">#REF!</definedName>
    <definedName name="PAP" localSheetId="37">#REF!</definedName>
    <definedName name="PAP" localSheetId="38">#REF!</definedName>
    <definedName name="PAP" localSheetId="39">#REF!</definedName>
    <definedName name="PAP" localSheetId="40">#REF!</definedName>
    <definedName name="PAP" localSheetId="41">#REF!</definedName>
    <definedName name="PAP" localSheetId="42">#REF!</definedName>
    <definedName name="PAP" localSheetId="44">#REF!</definedName>
    <definedName name="PAP" localSheetId="46">#REF!</definedName>
    <definedName name="PAP" localSheetId="47">#REF!</definedName>
    <definedName name="PAP" localSheetId="48">#REF!</definedName>
    <definedName name="PAP" localSheetId="49">#REF!</definedName>
    <definedName name="PAP" localSheetId="50">#REF!</definedName>
    <definedName name="PAP" localSheetId="51">#REF!</definedName>
    <definedName name="PAP" localSheetId="52">#REF!</definedName>
    <definedName name="PAP" localSheetId="53">#REF!</definedName>
    <definedName name="PAP" localSheetId="54">#REF!</definedName>
    <definedName name="PAP" localSheetId="59">#REF!</definedName>
    <definedName name="PAP" localSheetId="23">#REF!</definedName>
    <definedName name="PAP" localSheetId="0">#REF!</definedName>
    <definedName name="PAP">#REF!</definedName>
    <definedName name="PAP_" localSheetId="2">#REF!</definedName>
    <definedName name="PAP_" localSheetId="21">#REF!</definedName>
    <definedName name="PAP_" localSheetId="34">#REF!</definedName>
    <definedName name="PAP_" localSheetId="25">#REF!</definedName>
    <definedName name="PAP_" localSheetId="26">#REF!</definedName>
    <definedName name="PAP_" localSheetId="27">#REF!</definedName>
    <definedName name="PAP_" localSheetId="28">#REF!</definedName>
    <definedName name="PAP_" localSheetId="29">#REF!</definedName>
    <definedName name="PAP_" localSheetId="30">#REF!</definedName>
    <definedName name="PAP_" localSheetId="31">#REF!</definedName>
    <definedName name="PAP_" localSheetId="33">#REF!</definedName>
    <definedName name="PAP_" localSheetId="37">#REF!</definedName>
    <definedName name="PAP_" localSheetId="38">#REF!</definedName>
    <definedName name="PAP_" localSheetId="39">#REF!</definedName>
    <definedName name="PAP_" localSheetId="40">#REF!</definedName>
    <definedName name="PAP_" localSheetId="41">#REF!</definedName>
    <definedName name="PAP_" localSheetId="42">#REF!</definedName>
    <definedName name="PAP_" localSheetId="44">#REF!</definedName>
    <definedName name="PAP_" localSheetId="46">#REF!</definedName>
    <definedName name="PAP_" localSheetId="47">#REF!</definedName>
    <definedName name="PAP_" localSheetId="48">#REF!</definedName>
    <definedName name="PAP_" localSheetId="49">#REF!</definedName>
    <definedName name="PAP_" localSheetId="50">#REF!</definedName>
    <definedName name="PAP_" localSheetId="51">#REF!</definedName>
    <definedName name="PAP_" localSheetId="52">#REF!</definedName>
    <definedName name="PAP_" localSheetId="53">#REF!</definedName>
    <definedName name="PAP_" localSheetId="54">#REF!</definedName>
    <definedName name="PAP_" localSheetId="59">#REF!</definedName>
    <definedName name="PAP_" localSheetId="23">#REF!</definedName>
    <definedName name="PAP_" localSheetId="0">#REF!</definedName>
    <definedName name="PAP_">#REF!</definedName>
    <definedName name="PAP_SUM" localSheetId="2">#REF!</definedName>
    <definedName name="PAP_SUM" localSheetId="21">#REF!</definedName>
    <definedName name="PAP_SUM" localSheetId="34">#REF!</definedName>
    <definedName name="PAP_SUM" localSheetId="25">#REF!</definedName>
    <definedName name="PAP_SUM" localSheetId="26">#REF!</definedName>
    <definedName name="PAP_SUM" localSheetId="27">#REF!</definedName>
    <definedName name="PAP_SUM" localSheetId="28">#REF!</definedName>
    <definedName name="PAP_SUM" localSheetId="29">#REF!</definedName>
    <definedName name="PAP_SUM" localSheetId="30">#REF!</definedName>
    <definedName name="PAP_SUM" localSheetId="31">#REF!</definedName>
    <definedName name="PAP_SUM" localSheetId="33">#REF!</definedName>
    <definedName name="PAP_SUM" localSheetId="37">#REF!</definedName>
    <definedName name="PAP_SUM" localSheetId="38">#REF!</definedName>
    <definedName name="PAP_SUM" localSheetId="39">#REF!</definedName>
    <definedName name="PAP_SUM" localSheetId="40">#REF!</definedName>
    <definedName name="PAP_SUM" localSheetId="41">#REF!</definedName>
    <definedName name="PAP_SUM" localSheetId="42">#REF!</definedName>
    <definedName name="PAP_SUM" localSheetId="44">#REF!</definedName>
    <definedName name="PAP_SUM" localSheetId="46">#REF!</definedName>
    <definedName name="PAP_SUM" localSheetId="47">#REF!</definedName>
    <definedName name="PAP_SUM" localSheetId="48">#REF!</definedName>
    <definedName name="PAP_SUM" localSheetId="49">#REF!</definedName>
    <definedName name="PAP_SUM" localSheetId="50">#REF!</definedName>
    <definedName name="PAP_SUM" localSheetId="51">#REF!</definedName>
    <definedName name="PAP_SUM" localSheetId="52">#REF!</definedName>
    <definedName name="PAP_SUM" localSheetId="53">#REF!</definedName>
    <definedName name="PAP_SUM" localSheetId="54">#REF!</definedName>
    <definedName name="PAP_SUM" localSheetId="59">#REF!</definedName>
    <definedName name="PAP_SUM" localSheetId="23">#REF!</definedName>
    <definedName name="PAP_SUM" localSheetId="0">#REF!</definedName>
    <definedName name="PAP_SUM">#REF!</definedName>
    <definedName name="PAPI" localSheetId="2">#REF!</definedName>
    <definedName name="PAPI" localSheetId="21">#REF!</definedName>
    <definedName name="PAPI" localSheetId="34">#REF!</definedName>
    <definedName name="PAPI" localSheetId="25">#REF!</definedName>
    <definedName name="PAPI" localSheetId="26">#REF!</definedName>
    <definedName name="PAPI" localSheetId="27">#REF!</definedName>
    <definedName name="PAPI" localSheetId="28">#REF!</definedName>
    <definedName name="PAPI" localSheetId="29">#REF!</definedName>
    <definedName name="PAPI" localSheetId="30">#REF!</definedName>
    <definedName name="PAPI" localSheetId="31">#REF!</definedName>
    <definedName name="PAPI" localSheetId="33">#REF!</definedName>
    <definedName name="PAPI" localSheetId="37">#REF!</definedName>
    <definedName name="PAPI" localSheetId="38">#REF!</definedName>
    <definedName name="PAPI" localSheetId="39">#REF!</definedName>
    <definedName name="PAPI" localSheetId="40">#REF!</definedName>
    <definedName name="PAPI" localSheetId="41">#REF!</definedName>
    <definedName name="PAPI" localSheetId="42">#REF!</definedName>
    <definedName name="PAPI" localSheetId="44">#REF!</definedName>
    <definedName name="PAPI" localSheetId="46">#REF!</definedName>
    <definedName name="PAPI" localSheetId="47">#REF!</definedName>
    <definedName name="PAPI" localSheetId="48">#REF!</definedName>
    <definedName name="PAPI" localSheetId="49">#REF!</definedName>
    <definedName name="PAPI" localSheetId="50">#REF!</definedName>
    <definedName name="PAPI" localSheetId="51">#REF!</definedName>
    <definedName name="PAPI" localSheetId="52">#REF!</definedName>
    <definedName name="PAPI" localSheetId="53">#REF!</definedName>
    <definedName name="PAPI" localSheetId="54">#REF!</definedName>
    <definedName name="PAPI" localSheetId="59">#REF!</definedName>
    <definedName name="PAPI" localSheetId="23">#REF!</definedName>
    <definedName name="PAPI" localSheetId="0">#REF!</definedName>
    <definedName name="PAPI">#REF!</definedName>
    <definedName name="PAPM" localSheetId="2">#REF!</definedName>
    <definedName name="PAPM" localSheetId="21">#REF!</definedName>
    <definedName name="PAPM" localSheetId="34">#REF!</definedName>
    <definedName name="PAPM" localSheetId="25">#REF!</definedName>
    <definedName name="PAPM" localSheetId="26">#REF!</definedName>
    <definedName name="PAPM" localSheetId="27">#REF!</definedName>
    <definedName name="PAPM" localSheetId="28">#REF!</definedName>
    <definedName name="PAPM" localSheetId="29">#REF!</definedName>
    <definedName name="PAPM" localSheetId="30">#REF!</definedName>
    <definedName name="PAPM" localSheetId="31">#REF!</definedName>
    <definedName name="PAPM" localSheetId="33">#REF!</definedName>
    <definedName name="PAPM" localSheetId="37">#REF!</definedName>
    <definedName name="PAPM" localSheetId="38">#REF!</definedName>
    <definedName name="PAPM" localSheetId="39">#REF!</definedName>
    <definedName name="PAPM" localSheetId="40">#REF!</definedName>
    <definedName name="PAPM" localSheetId="41">#REF!</definedName>
    <definedName name="PAPM" localSheetId="42">#REF!</definedName>
    <definedName name="PAPM" localSheetId="44">#REF!</definedName>
    <definedName name="PAPM" localSheetId="46">#REF!</definedName>
    <definedName name="PAPM" localSheetId="47">#REF!</definedName>
    <definedName name="PAPM" localSheetId="48">#REF!</definedName>
    <definedName name="PAPM" localSheetId="49">#REF!</definedName>
    <definedName name="PAPM" localSheetId="50">#REF!</definedName>
    <definedName name="PAPM" localSheetId="51">#REF!</definedName>
    <definedName name="PAPM" localSheetId="52">#REF!</definedName>
    <definedName name="PAPM" localSheetId="53">#REF!</definedName>
    <definedName name="PAPM" localSheetId="54">#REF!</definedName>
    <definedName name="PAPM" localSheetId="59">#REF!</definedName>
    <definedName name="PAPM" localSheetId="23">#REF!</definedName>
    <definedName name="PAPM" localSheetId="0">#REF!</definedName>
    <definedName name="PAPM">#REF!</definedName>
    <definedName name="PAPM_" localSheetId="2">#REF!</definedName>
    <definedName name="PAPM_" localSheetId="21">#REF!</definedName>
    <definedName name="PAPM_" localSheetId="34">#REF!</definedName>
    <definedName name="PAPM_" localSheetId="25">#REF!</definedName>
    <definedName name="PAPM_" localSheetId="26">#REF!</definedName>
    <definedName name="PAPM_" localSheetId="27">#REF!</definedName>
    <definedName name="PAPM_" localSheetId="28">#REF!</definedName>
    <definedName name="PAPM_" localSheetId="29">#REF!</definedName>
    <definedName name="PAPM_" localSheetId="30">#REF!</definedName>
    <definedName name="PAPM_" localSheetId="31">#REF!</definedName>
    <definedName name="PAPM_" localSheetId="33">#REF!</definedName>
    <definedName name="PAPM_" localSheetId="37">#REF!</definedName>
    <definedName name="PAPM_" localSheetId="38">#REF!</definedName>
    <definedName name="PAPM_" localSheetId="39">#REF!</definedName>
    <definedName name="PAPM_" localSheetId="40">#REF!</definedName>
    <definedName name="PAPM_" localSheetId="41">#REF!</definedName>
    <definedName name="PAPM_" localSheetId="42">#REF!</definedName>
    <definedName name="PAPM_" localSheetId="44">#REF!</definedName>
    <definedName name="PAPM_" localSheetId="46">#REF!</definedName>
    <definedName name="PAPM_" localSheetId="47">#REF!</definedName>
    <definedName name="PAPM_" localSheetId="48">#REF!</definedName>
    <definedName name="PAPM_" localSheetId="49">#REF!</definedName>
    <definedName name="PAPM_" localSheetId="50">#REF!</definedName>
    <definedName name="PAPM_" localSheetId="51">#REF!</definedName>
    <definedName name="PAPM_" localSheetId="52">#REF!</definedName>
    <definedName name="PAPM_" localSheetId="53">#REF!</definedName>
    <definedName name="PAPM_" localSheetId="54">#REF!</definedName>
    <definedName name="PAPM_" localSheetId="59">#REF!</definedName>
    <definedName name="PAPM_" localSheetId="23">#REF!</definedName>
    <definedName name="PAPM_" localSheetId="0">#REF!</definedName>
    <definedName name="PAPM_">#REF!</definedName>
    <definedName name="PLATTS_HAUT_BAS_55pc">#REF!</definedName>
    <definedName name="PRC2CN_2019">#REF!</definedName>
    <definedName name="PRC2CN_2021">#REF!</definedName>
    <definedName name="_xlnm.Print_Area" localSheetId="11">'Chart 2-1'!$A$1:$J$32</definedName>
    <definedName name="_xlnm.Print_Area" localSheetId="22">'Chart 3-3'!$B$9:$P$16</definedName>
    <definedName name="_xlnm.Print_Area" localSheetId="36">'Chart 5-1'!$A$1:$J$4</definedName>
    <definedName name="PROSP1" localSheetId="2">#REF!</definedName>
    <definedName name="PROSP1" localSheetId="12">#REF!</definedName>
    <definedName name="PROSP1" localSheetId="21">#REF!</definedName>
    <definedName name="PROSP1" localSheetId="34">#REF!</definedName>
    <definedName name="PROSP1" localSheetId="25">#REF!</definedName>
    <definedName name="PROSP1" localSheetId="26">#REF!</definedName>
    <definedName name="PROSP1" localSheetId="27">#REF!</definedName>
    <definedName name="PROSP1" localSheetId="28">#REF!</definedName>
    <definedName name="PROSP1" localSheetId="29">#REF!</definedName>
    <definedName name="PROSP1" localSheetId="30">#REF!</definedName>
    <definedName name="PROSP1" localSheetId="31">#REF!</definedName>
    <definedName name="PROSP1" localSheetId="33">#REF!</definedName>
    <definedName name="PROSP1" localSheetId="37">#REF!</definedName>
    <definedName name="PROSP1" localSheetId="38">#REF!</definedName>
    <definedName name="PROSP1" localSheetId="39">#REF!</definedName>
    <definedName name="PROSP1" localSheetId="40">#REF!</definedName>
    <definedName name="PROSP1" localSheetId="41">#REF!</definedName>
    <definedName name="PROSP1" localSheetId="42">#REF!</definedName>
    <definedName name="PROSP1" localSheetId="44">#REF!</definedName>
    <definedName name="PROSP1" localSheetId="46">#REF!</definedName>
    <definedName name="PROSP1" localSheetId="47">#REF!</definedName>
    <definedName name="PROSP1" localSheetId="48">#REF!</definedName>
    <definedName name="PROSP1" localSheetId="49">#REF!</definedName>
    <definedName name="PROSP1" localSheetId="50">#REF!</definedName>
    <definedName name="PROSP1" localSheetId="51">#REF!</definedName>
    <definedName name="PROSP1" localSheetId="52">#REF!</definedName>
    <definedName name="PROSP1" localSheetId="53">#REF!</definedName>
    <definedName name="PROSP1" localSheetId="54">#REF!</definedName>
    <definedName name="PROSP1" localSheetId="59">#REF!</definedName>
    <definedName name="PROSP1" localSheetId="23">#REF!</definedName>
    <definedName name="PROSP1" localSheetId="0">#REF!</definedName>
    <definedName name="PROSP1">#REF!</definedName>
    <definedName name="PROSP2" localSheetId="2">#REF!</definedName>
    <definedName name="PROSP2" localSheetId="21">#REF!</definedName>
    <definedName name="PROSP2" localSheetId="34">#REF!</definedName>
    <definedName name="PROSP2" localSheetId="25">#REF!</definedName>
    <definedName name="PROSP2" localSheetId="26">#REF!</definedName>
    <definedName name="PROSP2" localSheetId="27">#REF!</definedName>
    <definedName name="PROSP2" localSheetId="28">#REF!</definedName>
    <definedName name="PROSP2" localSheetId="29">#REF!</definedName>
    <definedName name="PROSP2" localSheetId="30">#REF!</definedName>
    <definedName name="PROSP2" localSheetId="31">#REF!</definedName>
    <definedName name="PROSP2" localSheetId="33">#REF!</definedName>
    <definedName name="PROSP2" localSheetId="37">#REF!</definedName>
    <definedName name="PROSP2" localSheetId="38">#REF!</definedName>
    <definedName name="PROSP2" localSheetId="39">#REF!</definedName>
    <definedName name="PROSP2" localSheetId="40">#REF!</definedName>
    <definedName name="PROSP2" localSheetId="41">#REF!</definedName>
    <definedName name="PROSP2" localSheetId="42">#REF!</definedName>
    <definedName name="PROSP2" localSheetId="44">#REF!</definedName>
    <definedName name="PROSP2" localSheetId="46">#REF!</definedName>
    <definedName name="PROSP2" localSheetId="47">#REF!</definedName>
    <definedName name="PROSP2" localSheetId="48">#REF!</definedName>
    <definedName name="PROSP2" localSheetId="49">#REF!</definedName>
    <definedName name="PROSP2" localSheetId="50">#REF!</definedName>
    <definedName name="PROSP2" localSheetId="51">#REF!</definedName>
    <definedName name="PROSP2" localSheetId="52">#REF!</definedName>
    <definedName name="PROSP2" localSheetId="53">#REF!</definedName>
    <definedName name="PROSP2" localSheetId="54">#REF!</definedName>
    <definedName name="PROSP2" localSheetId="59">#REF!</definedName>
    <definedName name="PROSP2" localSheetId="23">#REF!</definedName>
    <definedName name="PROSP2" localSheetId="0">#REF!</definedName>
    <definedName name="PROSP2">#REF!</definedName>
    <definedName name="PYERD" localSheetId="2">#REF!</definedName>
    <definedName name="PYERD" localSheetId="12">#REF!</definedName>
    <definedName name="PYERD" localSheetId="21">#REF!</definedName>
    <definedName name="PYERD" localSheetId="34">#REF!</definedName>
    <definedName name="PYERD" localSheetId="25">#REF!</definedName>
    <definedName name="PYERD" localSheetId="26">#REF!</definedName>
    <definedName name="PYERD" localSheetId="27">#REF!</definedName>
    <definedName name="PYERD" localSheetId="28">#REF!</definedName>
    <definedName name="PYERD" localSheetId="29">#REF!</definedName>
    <definedName name="PYERD" localSheetId="30">#REF!</definedName>
    <definedName name="PYERD" localSheetId="31">#REF!</definedName>
    <definedName name="PYERD" localSheetId="32">#REF!</definedName>
    <definedName name="PYERD" localSheetId="33">#REF!</definedName>
    <definedName name="PYERD" localSheetId="43">#REF!</definedName>
    <definedName name="PYERD" localSheetId="37">#REF!</definedName>
    <definedName name="PYERD" localSheetId="38">#REF!</definedName>
    <definedName name="PYERD" localSheetId="39">#REF!</definedName>
    <definedName name="PYERD" localSheetId="40">#REF!</definedName>
    <definedName name="PYERD" localSheetId="41">#REF!</definedName>
    <definedName name="PYERD" localSheetId="42">#REF!</definedName>
    <definedName name="PYERD" localSheetId="44">#REF!</definedName>
    <definedName name="PYERD" localSheetId="46">#REF!</definedName>
    <definedName name="PYERD" localSheetId="47">#REF!</definedName>
    <definedName name="PYERD" localSheetId="48">#REF!</definedName>
    <definedName name="PYERD" localSheetId="49">#REF!</definedName>
    <definedName name="PYERD" localSheetId="50">#REF!</definedName>
    <definedName name="PYERD" localSheetId="51">#REF!</definedName>
    <definedName name="PYERD" localSheetId="52">#REF!</definedName>
    <definedName name="PYERD" localSheetId="53">#REF!</definedName>
    <definedName name="PYERD" localSheetId="54">#REF!</definedName>
    <definedName name="PYERD" localSheetId="58">#REF!</definedName>
    <definedName name="PYERD" localSheetId="59">#REF!</definedName>
    <definedName name="PYERD" localSheetId="23">#REF!</definedName>
    <definedName name="PYERD" localSheetId="0">#REF!</definedName>
    <definedName name="PYERD">#REF!</definedName>
    <definedName name="PYERU" localSheetId="2">#REF!</definedName>
    <definedName name="PYERU" localSheetId="12">#REF!</definedName>
    <definedName name="PYERU" localSheetId="21">#REF!</definedName>
    <definedName name="PYERU" localSheetId="34">#REF!</definedName>
    <definedName name="PYERU" localSheetId="25">#REF!</definedName>
    <definedName name="PYERU" localSheetId="26">#REF!</definedName>
    <definedName name="PYERU" localSheetId="27">#REF!</definedName>
    <definedName name="PYERU" localSheetId="28">#REF!</definedName>
    <definedName name="PYERU" localSheetId="29">#REF!</definedName>
    <definedName name="PYERU" localSheetId="30">#REF!</definedName>
    <definedName name="PYERU" localSheetId="31">#REF!</definedName>
    <definedName name="PYERU" localSheetId="32">#REF!</definedName>
    <definedName name="PYERU" localSheetId="33">#REF!</definedName>
    <definedName name="PYERU" localSheetId="43">#REF!</definedName>
    <definedName name="PYERU" localSheetId="37">#REF!</definedName>
    <definedName name="PYERU" localSheetId="38">#REF!</definedName>
    <definedName name="PYERU" localSheetId="39">#REF!</definedName>
    <definedName name="PYERU" localSheetId="40">#REF!</definedName>
    <definedName name="PYERU" localSheetId="41">#REF!</definedName>
    <definedName name="PYERU" localSheetId="42">#REF!</definedName>
    <definedName name="PYERU" localSheetId="44">#REF!</definedName>
    <definedName name="PYERU" localSheetId="46">#REF!</definedName>
    <definedName name="PYERU" localSheetId="47">#REF!</definedName>
    <definedName name="PYERU" localSheetId="48">#REF!</definedName>
    <definedName name="PYERU" localSheetId="49">#REF!</definedName>
    <definedName name="PYERU" localSheetId="50">#REF!</definedName>
    <definedName name="PYERU" localSheetId="51">#REF!</definedName>
    <definedName name="PYERU" localSheetId="52">#REF!</definedName>
    <definedName name="PYERU" localSheetId="53">#REF!</definedName>
    <definedName name="PYERU" localSheetId="54">#REF!</definedName>
    <definedName name="PYERU" localSheetId="58">#REF!</definedName>
    <definedName name="PYERU" localSheetId="59">#REF!</definedName>
    <definedName name="PYERU" localSheetId="23">#REF!</definedName>
    <definedName name="PYERU" localSheetId="0">#REF!</definedName>
    <definedName name="PYERU">#REF!</definedName>
    <definedName name="RANK_PC" localSheetId="2">#REF!</definedName>
    <definedName name="RANK_PC" localSheetId="12">#REF!</definedName>
    <definedName name="RANK_PC" localSheetId="21">#REF!</definedName>
    <definedName name="RANK_PC" localSheetId="34">#REF!</definedName>
    <definedName name="RANK_PC" localSheetId="25">#REF!</definedName>
    <definedName name="RANK_PC" localSheetId="26">#REF!</definedName>
    <definedName name="RANK_PC" localSheetId="27">#REF!</definedName>
    <definedName name="RANK_PC" localSheetId="28">#REF!</definedName>
    <definedName name="RANK_PC" localSheetId="29">#REF!</definedName>
    <definedName name="RANK_PC" localSheetId="30">#REF!</definedName>
    <definedName name="RANK_PC" localSheetId="31">#REF!</definedName>
    <definedName name="RANK_PC" localSheetId="32">#REF!</definedName>
    <definedName name="RANK_PC" localSheetId="33">#REF!</definedName>
    <definedName name="RANK_PC" localSheetId="43">#REF!</definedName>
    <definedName name="RANK_PC" localSheetId="37">#REF!</definedName>
    <definedName name="RANK_PC" localSheetId="38">#REF!</definedName>
    <definedName name="RANK_PC" localSheetId="39">#REF!</definedName>
    <definedName name="RANK_PC" localSheetId="40">#REF!</definedName>
    <definedName name="RANK_PC" localSheetId="41">#REF!</definedName>
    <definedName name="RANK_PC" localSheetId="42">#REF!</definedName>
    <definedName name="RANK_PC" localSheetId="44">#REF!</definedName>
    <definedName name="RANK_PC" localSheetId="46">#REF!</definedName>
    <definedName name="RANK_PC" localSheetId="47">#REF!</definedName>
    <definedName name="RANK_PC" localSheetId="48">#REF!</definedName>
    <definedName name="RANK_PC" localSheetId="49">#REF!</definedName>
    <definedName name="RANK_PC" localSheetId="50">#REF!</definedName>
    <definedName name="RANK_PC" localSheetId="51">#REF!</definedName>
    <definedName name="RANK_PC" localSheetId="52">#REF!</definedName>
    <definedName name="RANK_PC" localSheetId="53">#REF!</definedName>
    <definedName name="RANK_PC" localSheetId="54">#REF!</definedName>
    <definedName name="RANK_PC" localSheetId="58">#REF!</definedName>
    <definedName name="RANK_PC" localSheetId="59">#REF!</definedName>
    <definedName name="RANK_PC" localSheetId="23">#REF!</definedName>
    <definedName name="RANK_PC" localSheetId="0">#REF!</definedName>
    <definedName name="RANK_PC">#REF!</definedName>
    <definedName name="RYERD" localSheetId="2">#REF!</definedName>
    <definedName name="RYERD" localSheetId="12">#REF!</definedName>
    <definedName name="RYERD" localSheetId="21">#REF!</definedName>
    <definedName name="RYERD" localSheetId="34">#REF!</definedName>
    <definedName name="RYERD" localSheetId="25">#REF!</definedName>
    <definedName name="RYERD" localSheetId="26">#REF!</definedName>
    <definedName name="RYERD" localSheetId="27">#REF!</definedName>
    <definedName name="RYERD" localSheetId="28">#REF!</definedName>
    <definedName name="RYERD" localSheetId="29">#REF!</definedName>
    <definedName name="RYERD" localSheetId="30">#REF!</definedName>
    <definedName name="RYERD" localSheetId="31">#REF!</definedName>
    <definedName name="RYERD" localSheetId="32">#REF!</definedName>
    <definedName name="RYERD" localSheetId="33">#REF!</definedName>
    <definedName name="RYERD" localSheetId="43">#REF!</definedName>
    <definedName name="RYERD" localSheetId="37">#REF!</definedName>
    <definedName name="RYERD" localSheetId="38">#REF!</definedName>
    <definedName name="RYERD" localSheetId="39">#REF!</definedName>
    <definedName name="RYERD" localSheetId="40">#REF!</definedName>
    <definedName name="RYERD" localSheetId="41">#REF!</definedName>
    <definedName name="RYERD" localSheetId="42">#REF!</definedName>
    <definedName name="RYERD" localSheetId="44">#REF!</definedName>
    <definedName name="RYERD" localSheetId="46">#REF!</definedName>
    <definedName name="RYERD" localSheetId="47">#REF!</definedName>
    <definedName name="RYERD" localSheetId="48">#REF!</definedName>
    <definedName name="RYERD" localSheetId="49">#REF!</definedName>
    <definedName name="RYERD" localSheetId="50">#REF!</definedName>
    <definedName name="RYERD" localSheetId="51">#REF!</definedName>
    <definedName name="RYERD" localSheetId="52">#REF!</definedName>
    <definedName name="RYERD" localSheetId="53">#REF!</definedName>
    <definedName name="RYERD" localSheetId="54">#REF!</definedName>
    <definedName name="RYERD" localSheetId="58">#REF!</definedName>
    <definedName name="RYERD" localSheetId="59">#REF!</definedName>
    <definedName name="RYERD" localSheetId="23">#REF!</definedName>
    <definedName name="RYERD" localSheetId="0">#REF!</definedName>
    <definedName name="RYERD">#REF!</definedName>
    <definedName name="RYERU" localSheetId="2">#REF!</definedName>
    <definedName name="RYERU" localSheetId="12">#REF!</definedName>
    <definedName name="RYERU" localSheetId="21">#REF!</definedName>
    <definedName name="RYERU" localSheetId="34">#REF!</definedName>
    <definedName name="RYERU" localSheetId="25">#REF!</definedName>
    <definedName name="RYERU" localSheetId="26">#REF!</definedName>
    <definedName name="RYERU" localSheetId="27">#REF!</definedName>
    <definedName name="RYERU" localSheetId="28">#REF!</definedName>
    <definedName name="RYERU" localSheetId="29">#REF!</definedName>
    <definedName name="RYERU" localSheetId="30">#REF!</definedName>
    <definedName name="RYERU" localSheetId="31">#REF!</definedName>
    <definedName name="RYERU" localSheetId="32">#REF!</definedName>
    <definedName name="RYERU" localSheetId="33">#REF!</definedName>
    <definedName name="RYERU" localSheetId="43">#REF!</definedName>
    <definedName name="RYERU" localSheetId="37">#REF!</definedName>
    <definedName name="RYERU" localSheetId="38">#REF!</definedName>
    <definedName name="RYERU" localSheetId="39">#REF!</definedName>
    <definedName name="RYERU" localSheetId="40">#REF!</definedName>
    <definedName name="RYERU" localSheetId="41">#REF!</definedName>
    <definedName name="RYERU" localSheetId="42">#REF!</definedName>
    <definedName name="RYERU" localSheetId="44">#REF!</definedName>
    <definedName name="RYERU" localSheetId="46">#REF!</definedName>
    <definedName name="RYERU" localSheetId="47">#REF!</definedName>
    <definedName name="RYERU" localSheetId="48">#REF!</definedName>
    <definedName name="RYERU" localSheetId="49">#REF!</definedName>
    <definedName name="RYERU" localSheetId="50">#REF!</definedName>
    <definedName name="RYERU" localSheetId="51">#REF!</definedName>
    <definedName name="RYERU" localSheetId="52">#REF!</definedName>
    <definedName name="RYERU" localSheetId="53">#REF!</definedName>
    <definedName name="RYERU" localSheetId="54">#REF!</definedName>
    <definedName name="RYERU" localSheetId="58">#REF!</definedName>
    <definedName name="RYERU" localSheetId="59">#REF!</definedName>
    <definedName name="RYERU" localSheetId="23">#REF!</definedName>
    <definedName name="RYERU" localSheetId="0">#REF!</definedName>
    <definedName name="RYERU">#REF!</definedName>
    <definedName name="sdvdfgfj" localSheetId="2" hidden="1">#REF!</definedName>
    <definedName name="sdvdfgfj" localSheetId="21" hidden="1">#REF!</definedName>
    <definedName name="sdvdfgfj" localSheetId="34" hidden="1">#REF!</definedName>
    <definedName name="sdvdfgfj" localSheetId="25" hidden="1">#REF!</definedName>
    <definedName name="sdvdfgfj" localSheetId="26" hidden="1">#REF!</definedName>
    <definedName name="sdvdfgfj" localSheetId="27" hidden="1">#REF!</definedName>
    <definedName name="sdvdfgfj" localSheetId="28" hidden="1">#REF!</definedName>
    <definedName name="sdvdfgfj" localSheetId="29" hidden="1">#REF!</definedName>
    <definedName name="sdvdfgfj" localSheetId="30" hidden="1">#REF!</definedName>
    <definedName name="sdvdfgfj" localSheetId="31" hidden="1">#REF!</definedName>
    <definedName name="sdvdfgfj" localSheetId="32" hidden="1">#REF!</definedName>
    <definedName name="sdvdfgfj" localSheetId="33" hidden="1">#REF!</definedName>
    <definedName name="sdvdfgfj" localSheetId="43" hidden="1">#REF!</definedName>
    <definedName name="sdvdfgfj" localSheetId="37" hidden="1">#REF!</definedName>
    <definedName name="sdvdfgfj" localSheetId="38" hidden="1">#REF!</definedName>
    <definedName name="sdvdfgfj" localSheetId="39" hidden="1">#REF!</definedName>
    <definedName name="sdvdfgfj" localSheetId="40" hidden="1">#REF!</definedName>
    <definedName name="sdvdfgfj" localSheetId="41" hidden="1">#REF!</definedName>
    <definedName name="sdvdfgfj" localSheetId="42" hidden="1">#REF!</definedName>
    <definedName name="sdvdfgfj" localSheetId="44" hidden="1">#REF!</definedName>
    <definedName name="sdvdfgfj" localSheetId="46" hidden="1">#REF!</definedName>
    <definedName name="sdvdfgfj" localSheetId="47" hidden="1">#REF!</definedName>
    <definedName name="sdvdfgfj" localSheetId="48" hidden="1">#REF!</definedName>
    <definedName name="sdvdfgfj" localSheetId="49" hidden="1">#REF!</definedName>
    <definedName name="sdvdfgfj" localSheetId="50" hidden="1">#REF!</definedName>
    <definedName name="sdvdfgfj" localSheetId="51" hidden="1">#REF!</definedName>
    <definedName name="sdvdfgfj" localSheetId="52" hidden="1">#REF!</definedName>
    <definedName name="sdvdfgfj" localSheetId="53" hidden="1">#REF!</definedName>
    <definedName name="sdvdfgfj" localSheetId="54" hidden="1">#REF!</definedName>
    <definedName name="sdvdfgfj" localSheetId="58" hidden="1">#REF!</definedName>
    <definedName name="sdvdfgfj" localSheetId="59" hidden="1">#REF!</definedName>
    <definedName name="sdvdfgfj" localSheetId="23" hidden="1">#REF!</definedName>
    <definedName name="sdvdfgfj" hidden="1">#REF!</definedName>
    <definedName name="SE_ASIA" localSheetId="2">#REF!</definedName>
    <definedName name="SE_ASIA" localSheetId="12">#REF!</definedName>
    <definedName name="SE_ASIA" localSheetId="21">#REF!</definedName>
    <definedName name="SE_ASIA" localSheetId="34">#REF!</definedName>
    <definedName name="SE_ASIA" localSheetId="25">#REF!</definedName>
    <definedName name="SE_ASIA" localSheetId="26">#REF!</definedName>
    <definedName name="SE_ASIA" localSheetId="27">#REF!</definedName>
    <definedName name="SE_ASIA" localSheetId="28">#REF!</definedName>
    <definedName name="SE_ASIA" localSheetId="29">#REF!</definedName>
    <definedName name="SE_ASIA" localSheetId="30">#REF!</definedName>
    <definedName name="SE_ASIA" localSheetId="31">#REF!</definedName>
    <definedName name="SE_ASIA" localSheetId="32">#REF!</definedName>
    <definedName name="SE_ASIA" localSheetId="33">#REF!</definedName>
    <definedName name="SE_ASIA" localSheetId="43">#REF!</definedName>
    <definedName name="SE_ASIA" localSheetId="37">#REF!</definedName>
    <definedName name="SE_ASIA" localSheetId="38">#REF!</definedName>
    <definedName name="SE_ASIA" localSheetId="39">#REF!</definedName>
    <definedName name="SE_ASIA" localSheetId="40">#REF!</definedName>
    <definedName name="SE_ASIA" localSheetId="41">#REF!</definedName>
    <definedName name="SE_ASIA" localSheetId="42">#REF!</definedName>
    <definedName name="SE_ASIA" localSheetId="44">#REF!</definedName>
    <definedName name="SE_ASIA" localSheetId="46">#REF!</definedName>
    <definedName name="SE_ASIA" localSheetId="47">#REF!</definedName>
    <definedName name="SE_ASIA" localSheetId="48">#REF!</definedName>
    <definedName name="SE_ASIA" localSheetId="49">#REF!</definedName>
    <definedName name="SE_ASIA" localSheetId="50">#REF!</definedName>
    <definedName name="SE_ASIA" localSheetId="51">#REF!</definedName>
    <definedName name="SE_ASIA" localSheetId="52">#REF!</definedName>
    <definedName name="SE_ASIA" localSheetId="53">#REF!</definedName>
    <definedName name="SE_ASIA" localSheetId="54">#REF!</definedName>
    <definedName name="SE_ASIA" localSheetId="58">#REF!</definedName>
    <definedName name="SE_ASIA" localSheetId="59">#REF!</definedName>
    <definedName name="SE_ASIA" localSheetId="23">#REF!</definedName>
    <definedName name="SE_ASIA" localSheetId="0">#REF!</definedName>
    <definedName name="SE_ASIA">#REF!</definedName>
    <definedName name="SECTOR" localSheetId="2">#REF!</definedName>
    <definedName name="SECTOR" localSheetId="12">#REF!</definedName>
    <definedName name="SECTOR" localSheetId="21">#REF!</definedName>
    <definedName name="SECTOR" localSheetId="34">#REF!</definedName>
    <definedName name="SECTOR" localSheetId="25">#REF!</definedName>
    <definedName name="SECTOR" localSheetId="26">#REF!</definedName>
    <definedName name="SECTOR" localSheetId="27">#REF!</definedName>
    <definedName name="SECTOR" localSheetId="28">#REF!</definedName>
    <definedName name="SECTOR" localSheetId="29">#REF!</definedName>
    <definedName name="SECTOR" localSheetId="30">#REF!</definedName>
    <definedName name="SECTOR" localSheetId="31">#REF!</definedName>
    <definedName name="SECTOR" localSheetId="32">#REF!</definedName>
    <definedName name="SECTOR" localSheetId="33">#REF!</definedName>
    <definedName name="SECTOR" localSheetId="43">#REF!</definedName>
    <definedName name="SECTOR" localSheetId="37">#REF!</definedName>
    <definedName name="SECTOR" localSheetId="38">#REF!</definedName>
    <definedName name="SECTOR" localSheetId="39">#REF!</definedName>
    <definedName name="SECTOR" localSheetId="40">#REF!</definedName>
    <definedName name="SECTOR" localSheetId="41">#REF!</definedName>
    <definedName name="SECTOR" localSheetId="42">#REF!</definedName>
    <definedName name="SECTOR" localSheetId="44">#REF!</definedName>
    <definedName name="SECTOR" localSheetId="46">#REF!</definedName>
    <definedName name="SECTOR" localSheetId="47">#REF!</definedName>
    <definedName name="SECTOR" localSheetId="48">#REF!</definedName>
    <definedName name="SECTOR" localSheetId="49">#REF!</definedName>
    <definedName name="SECTOR" localSheetId="50">#REF!</definedName>
    <definedName name="SECTOR" localSheetId="51">#REF!</definedName>
    <definedName name="SECTOR" localSheetId="52">#REF!</definedName>
    <definedName name="SECTOR" localSheetId="53">#REF!</definedName>
    <definedName name="SECTOR" localSheetId="54">#REF!</definedName>
    <definedName name="SECTOR" localSheetId="58">#REF!</definedName>
    <definedName name="SECTOR" localSheetId="59">#REF!</definedName>
    <definedName name="SECTOR" localSheetId="23">#REF!</definedName>
    <definedName name="SECTOR" localSheetId="0">#REF!</definedName>
    <definedName name="SECTOR">#REF!</definedName>
    <definedName name="SECTOR2" localSheetId="2">#REF!</definedName>
    <definedName name="SECTOR2" localSheetId="21">#REF!</definedName>
    <definedName name="SECTOR2" localSheetId="34">#REF!</definedName>
    <definedName name="SECTOR2" localSheetId="25">#REF!</definedName>
    <definedName name="SECTOR2" localSheetId="26">#REF!</definedName>
    <definedName name="SECTOR2" localSheetId="27">#REF!</definedName>
    <definedName name="SECTOR2" localSheetId="28">#REF!</definedName>
    <definedName name="SECTOR2" localSheetId="29">#REF!</definedName>
    <definedName name="SECTOR2" localSheetId="30">#REF!</definedName>
    <definedName name="SECTOR2" localSheetId="31">#REF!</definedName>
    <definedName name="SECTOR2" localSheetId="33">#REF!</definedName>
    <definedName name="SECTOR2" localSheetId="37">#REF!</definedName>
    <definedName name="SECTOR2" localSheetId="38">#REF!</definedName>
    <definedName name="SECTOR2" localSheetId="39">#REF!</definedName>
    <definedName name="SECTOR2" localSheetId="40">#REF!</definedName>
    <definedName name="SECTOR2" localSheetId="41">#REF!</definedName>
    <definedName name="SECTOR2" localSheetId="42">#REF!</definedName>
    <definedName name="SECTOR2" localSheetId="44">#REF!</definedName>
    <definedName name="SECTOR2" localSheetId="46">#REF!</definedName>
    <definedName name="SECTOR2" localSheetId="47">#REF!</definedName>
    <definedName name="SECTOR2" localSheetId="48">#REF!</definedName>
    <definedName name="SECTOR2" localSheetId="49">#REF!</definedName>
    <definedName name="SECTOR2" localSheetId="50">#REF!</definedName>
    <definedName name="SECTOR2" localSheetId="51">#REF!</definedName>
    <definedName name="SECTOR2" localSheetId="52">#REF!</definedName>
    <definedName name="SECTOR2" localSheetId="53">#REF!</definedName>
    <definedName name="SECTOR2" localSheetId="54">#REF!</definedName>
    <definedName name="SECTOR2" localSheetId="59">#REF!</definedName>
    <definedName name="SECTOR2" localSheetId="23">#REF!</definedName>
    <definedName name="SECTOR2" localSheetId="0">#REF!</definedName>
    <definedName name="SECTOR2">#REF!</definedName>
    <definedName name="SYERD" localSheetId="2">#REF!</definedName>
    <definedName name="SYERD" localSheetId="12">#REF!</definedName>
    <definedName name="SYERD" localSheetId="21">#REF!</definedName>
    <definedName name="SYERD" localSheetId="34">#REF!</definedName>
    <definedName name="SYERD" localSheetId="25">#REF!</definedName>
    <definedName name="SYERD" localSheetId="26">#REF!</definedName>
    <definedName name="SYERD" localSheetId="27">#REF!</definedName>
    <definedName name="SYERD" localSheetId="28">#REF!</definedName>
    <definedName name="SYERD" localSheetId="29">#REF!</definedName>
    <definedName name="SYERD" localSheetId="30">#REF!</definedName>
    <definedName name="SYERD" localSheetId="31">#REF!</definedName>
    <definedName name="SYERD" localSheetId="32">#REF!</definedName>
    <definedName name="SYERD" localSheetId="33">#REF!</definedName>
    <definedName name="SYERD" localSheetId="43">#REF!</definedName>
    <definedName name="SYERD" localSheetId="37">#REF!</definedName>
    <definedName name="SYERD" localSheetId="38">#REF!</definedName>
    <definedName name="SYERD" localSheetId="39">#REF!</definedName>
    <definedName name="SYERD" localSheetId="40">#REF!</definedName>
    <definedName name="SYERD" localSheetId="41">#REF!</definedName>
    <definedName name="SYERD" localSheetId="42">#REF!</definedName>
    <definedName name="SYERD" localSheetId="44">#REF!</definedName>
    <definedName name="SYERD" localSheetId="46">#REF!</definedName>
    <definedName name="SYERD" localSheetId="47">#REF!</definedName>
    <definedName name="SYERD" localSheetId="48">#REF!</definedName>
    <definedName name="SYERD" localSheetId="49">#REF!</definedName>
    <definedName name="SYERD" localSheetId="50">#REF!</definedName>
    <definedName name="SYERD" localSheetId="51">#REF!</definedName>
    <definedName name="SYERD" localSheetId="52">#REF!</definedName>
    <definedName name="SYERD" localSheetId="53">#REF!</definedName>
    <definedName name="SYERD" localSheetId="54">#REF!</definedName>
    <definedName name="SYERD" localSheetId="58">#REF!</definedName>
    <definedName name="SYERD" localSheetId="59">#REF!</definedName>
    <definedName name="SYERD" localSheetId="23">#REF!</definedName>
    <definedName name="SYERD" localSheetId="0">#REF!</definedName>
    <definedName name="SYERD">#REF!</definedName>
    <definedName name="SYERU" localSheetId="2">#REF!</definedName>
    <definedName name="SYERU" localSheetId="12">#REF!</definedName>
    <definedName name="SYERU" localSheetId="21">#REF!</definedName>
    <definedName name="SYERU" localSheetId="34">#REF!</definedName>
    <definedName name="SYERU" localSheetId="25">#REF!</definedName>
    <definedName name="SYERU" localSheetId="26">#REF!</definedName>
    <definedName name="SYERU" localSheetId="27">#REF!</definedName>
    <definedName name="SYERU" localSheetId="28">#REF!</definedName>
    <definedName name="SYERU" localSheetId="29">#REF!</definedName>
    <definedName name="SYERU" localSheetId="30">#REF!</definedName>
    <definedName name="SYERU" localSheetId="31">#REF!</definedName>
    <definedName name="SYERU" localSheetId="32">#REF!</definedName>
    <definedName name="SYERU" localSheetId="33">#REF!</definedName>
    <definedName name="SYERU" localSheetId="43">#REF!</definedName>
    <definedName name="SYERU" localSheetId="37">#REF!</definedName>
    <definedName name="SYERU" localSheetId="38">#REF!</definedName>
    <definedName name="SYERU" localSheetId="39">#REF!</definedName>
    <definedName name="SYERU" localSheetId="40">#REF!</definedName>
    <definedName name="SYERU" localSheetId="41">#REF!</definedName>
    <definedName name="SYERU" localSheetId="42">#REF!</definedName>
    <definedName name="SYERU" localSheetId="44">#REF!</definedName>
    <definedName name="SYERU" localSheetId="46">#REF!</definedName>
    <definedName name="SYERU" localSheetId="47">#REF!</definedName>
    <definedName name="SYERU" localSheetId="48">#REF!</definedName>
    <definedName name="SYERU" localSheetId="49">#REF!</definedName>
    <definedName name="SYERU" localSheetId="50">#REF!</definedName>
    <definedName name="SYERU" localSheetId="51">#REF!</definedName>
    <definedName name="SYERU" localSheetId="52">#REF!</definedName>
    <definedName name="SYERU" localSheetId="53">#REF!</definedName>
    <definedName name="SYERU" localSheetId="54">#REF!</definedName>
    <definedName name="SYERU" localSheetId="58">#REF!</definedName>
    <definedName name="SYERU" localSheetId="59">#REF!</definedName>
    <definedName name="SYERU" localSheetId="23">#REF!</definedName>
    <definedName name="SYERU" localSheetId="0">#REF!</definedName>
    <definedName name="SYERU">#REF!</definedName>
    <definedName name="TAB" localSheetId="2">#REF!</definedName>
    <definedName name="TAB" localSheetId="12">#REF!</definedName>
    <definedName name="TAB" localSheetId="21">#REF!</definedName>
    <definedName name="TAB" localSheetId="34">#REF!</definedName>
    <definedName name="TAB" localSheetId="25">#REF!</definedName>
    <definedName name="TAB" localSheetId="26">#REF!</definedName>
    <definedName name="TAB" localSheetId="27">#REF!</definedName>
    <definedName name="TAB" localSheetId="28">#REF!</definedName>
    <definedName name="TAB" localSheetId="29">#REF!</definedName>
    <definedName name="TAB" localSheetId="30">#REF!</definedName>
    <definedName name="TAB" localSheetId="31">#REF!</definedName>
    <definedName name="TAB" localSheetId="32">#REF!</definedName>
    <definedName name="TAB" localSheetId="33">#REF!</definedName>
    <definedName name="TAB" localSheetId="43">#REF!</definedName>
    <definedName name="TAB" localSheetId="37">#REF!</definedName>
    <definedName name="TAB" localSheetId="38">#REF!</definedName>
    <definedName name="TAB" localSheetId="39">#REF!</definedName>
    <definedName name="TAB" localSheetId="40">#REF!</definedName>
    <definedName name="TAB" localSheetId="41">#REF!</definedName>
    <definedName name="TAB" localSheetId="42">#REF!</definedName>
    <definedName name="TAB" localSheetId="44">#REF!</definedName>
    <definedName name="TAB" localSheetId="46">#REF!</definedName>
    <definedName name="TAB" localSheetId="47">#REF!</definedName>
    <definedName name="TAB" localSheetId="48">#REF!</definedName>
    <definedName name="TAB" localSheetId="49">#REF!</definedName>
    <definedName name="TAB" localSheetId="50">#REF!</definedName>
    <definedName name="TAB" localSheetId="51">#REF!</definedName>
    <definedName name="TAB" localSheetId="52">#REF!</definedName>
    <definedName name="TAB" localSheetId="53">#REF!</definedName>
    <definedName name="TAB" localSheetId="54">#REF!</definedName>
    <definedName name="TAB" localSheetId="58">#REF!</definedName>
    <definedName name="TAB" localSheetId="59">#REF!</definedName>
    <definedName name="TAB" localSheetId="23">#REF!</definedName>
    <definedName name="TAB" localSheetId="0">#REF!</definedName>
    <definedName name="TAB">#REF!</definedName>
    <definedName name="test" localSheetId="2" hidden="1">#REF!</definedName>
    <definedName name="test" localSheetId="21" hidden="1">#REF!</definedName>
    <definedName name="test" localSheetId="3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3" hidden="1">#REF!</definedName>
    <definedName name="test" localSheetId="37" hidden="1">#REF!</definedName>
    <definedName name="test" localSheetId="38" hidden="1">#REF!</definedName>
    <definedName name="test" localSheetId="39" hidden="1">#REF!</definedName>
    <definedName name="test" localSheetId="40" hidden="1">#REF!</definedName>
    <definedName name="test" localSheetId="41" hidden="1">#REF!</definedName>
    <definedName name="test" localSheetId="42" hidden="1">#REF!</definedName>
    <definedName name="test" localSheetId="44" hidden="1">#REF!</definedName>
    <definedName name="test" localSheetId="46" hidden="1">#REF!</definedName>
    <definedName name="test" localSheetId="47" hidden="1">#REF!</definedName>
    <definedName name="test" localSheetId="48" hidden="1">#REF!</definedName>
    <definedName name="test" localSheetId="49" hidden="1">#REF!</definedName>
    <definedName name="test" localSheetId="50" hidden="1">#REF!</definedName>
    <definedName name="test" localSheetId="51" hidden="1">#REF!</definedName>
    <definedName name="test" localSheetId="52" hidden="1">#REF!</definedName>
    <definedName name="test" localSheetId="53" hidden="1">#REF!</definedName>
    <definedName name="test" localSheetId="54" hidden="1">#REF!</definedName>
    <definedName name="test" localSheetId="59" hidden="1">#REF!</definedName>
    <definedName name="test" localSheetId="23" hidden="1">#REF!</definedName>
    <definedName name="test" localSheetId="0" hidden="1">#REF!</definedName>
    <definedName name="test" hidden="1">#REF!</definedName>
    <definedName name="TEX" localSheetId="2">#REF!</definedName>
    <definedName name="TEX" localSheetId="21">#REF!</definedName>
    <definedName name="TEX" localSheetId="34">#REF!</definedName>
    <definedName name="TEX" localSheetId="25">#REF!</definedName>
    <definedName name="TEX" localSheetId="26">#REF!</definedName>
    <definedName name="TEX" localSheetId="27">#REF!</definedName>
    <definedName name="TEX" localSheetId="28">#REF!</definedName>
    <definedName name="TEX" localSheetId="29">#REF!</definedName>
    <definedName name="TEX" localSheetId="30">#REF!</definedName>
    <definedName name="TEX" localSheetId="31">#REF!</definedName>
    <definedName name="TEX" localSheetId="33">#REF!</definedName>
    <definedName name="TEX" localSheetId="37">#REF!</definedName>
    <definedName name="TEX" localSheetId="38">#REF!</definedName>
    <definedName name="TEX" localSheetId="39">#REF!</definedName>
    <definedName name="TEX" localSheetId="40">#REF!</definedName>
    <definedName name="TEX" localSheetId="41">#REF!</definedName>
    <definedName name="TEX" localSheetId="42">#REF!</definedName>
    <definedName name="TEX" localSheetId="44">#REF!</definedName>
    <definedName name="TEX" localSheetId="46">#REF!</definedName>
    <definedName name="TEX" localSheetId="47">#REF!</definedName>
    <definedName name="TEX" localSheetId="48">#REF!</definedName>
    <definedName name="TEX" localSheetId="49">#REF!</definedName>
    <definedName name="TEX" localSheetId="50">#REF!</definedName>
    <definedName name="TEX" localSheetId="51">#REF!</definedName>
    <definedName name="TEX" localSheetId="52">#REF!</definedName>
    <definedName name="TEX" localSheetId="53">#REF!</definedName>
    <definedName name="TEX" localSheetId="54">#REF!</definedName>
    <definedName name="TEX" localSheetId="59">#REF!</definedName>
    <definedName name="TEX" localSheetId="23">#REF!</definedName>
    <definedName name="TEX" localSheetId="0">#REF!</definedName>
    <definedName name="TEX">#REF!</definedName>
    <definedName name="TEX_" localSheetId="2">#REF!</definedName>
    <definedName name="TEX_" localSheetId="21">#REF!</definedName>
    <definedName name="TEX_" localSheetId="34">#REF!</definedName>
    <definedName name="TEX_" localSheetId="25">#REF!</definedName>
    <definedName name="TEX_" localSheetId="26">#REF!</definedName>
    <definedName name="TEX_" localSheetId="27">#REF!</definedName>
    <definedName name="TEX_" localSheetId="28">#REF!</definedName>
    <definedName name="TEX_" localSheetId="29">#REF!</definedName>
    <definedName name="TEX_" localSheetId="30">#REF!</definedName>
    <definedName name="TEX_" localSheetId="31">#REF!</definedName>
    <definedName name="TEX_" localSheetId="33">#REF!</definedName>
    <definedName name="TEX_" localSheetId="37">#REF!</definedName>
    <definedName name="TEX_" localSheetId="38">#REF!</definedName>
    <definedName name="TEX_" localSheetId="39">#REF!</definedName>
    <definedName name="TEX_" localSheetId="40">#REF!</definedName>
    <definedName name="TEX_" localSheetId="41">#REF!</definedName>
    <definedName name="TEX_" localSheetId="42">#REF!</definedName>
    <definedName name="TEX_" localSheetId="44">#REF!</definedName>
    <definedName name="TEX_" localSheetId="46">#REF!</definedName>
    <definedName name="TEX_" localSheetId="47">#REF!</definedName>
    <definedName name="TEX_" localSheetId="48">#REF!</definedName>
    <definedName name="TEX_" localSheetId="49">#REF!</definedName>
    <definedName name="TEX_" localSheetId="50">#REF!</definedName>
    <definedName name="TEX_" localSheetId="51">#REF!</definedName>
    <definedName name="TEX_" localSheetId="52">#REF!</definedName>
    <definedName name="TEX_" localSheetId="53">#REF!</definedName>
    <definedName name="TEX_" localSheetId="54">#REF!</definedName>
    <definedName name="TEX_" localSheetId="59">#REF!</definedName>
    <definedName name="TEX_" localSheetId="23">#REF!</definedName>
    <definedName name="TEX_" localSheetId="0">#REF!</definedName>
    <definedName name="TEX_">#REF!</definedName>
    <definedName name="TEX_GRA" localSheetId="2">#REF!</definedName>
    <definedName name="TEX_GRA" localSheetId="21">#REF!</definedName>
    <definedName name="TEX_GRA" localSheetId="34">#REF!</definedName>
    <definedName name="TEX_GRA" localSheetId="25">#REF!</definedName>
    <definedName name="TEX_GRA" localSheetId="26">#REF!</definedName>
    <definedName name="TEX_GRA" localSheetId="27">#REF!</definedName>
    <definedName name="TEX_GRA" localSheetId="28">#REF!</definedName>
    <definedName name="TEX_GRA" localSheetId="29">#REF!</definedName>
    <definedName name="TEX_GRA" localSheetId="30">#REF!</definedName>
    <definedName name="TEX_GRA" localSheetId="31">#REF!</definedName>
    <definedName name="TEX_GRA" localSheetId="33">#REF!</definedName>
    <definedName name="TEX_GRA" localSheetId="37">#REF!</definedName>
    <definedName name="TEX_GRA" localSheetId="38">#REF!</definedName>
    <definedName name="TEX_GRA" localSheetId="39">#REF!</definedName>
    <definedName name="TEX_GRA" localSheetId="40">#REF!</definedName>
    <definedName name="TEX_GRA" localSheetId="41">#REF!</definedName>
    <definedName name="TEX_GRA" localSheetId="42">#REF!</definedName>
    <definedName name="TEX_GRA" localSheetId="44">#REF!</definedName>
    <definedName name="TEX_GRA" localSheetId="46">#REF!</definedName>
    <definedName name="TEX_GRA" localSheetId="47">#REF!</definedName>
    <definedName name="TEX_GRA" localSheetId="48">#REF!</definedName>
    <definedName name="TEX_GRA" localSheetId="49">#REF!</definedName>
    <definedName name="TEX_GRA" localSheetId="50">#REF!</definedName>
    <definedName name="TEX_GRA" localSheetId="51">#REF!</definedName>
    <definedName name="TEX_GRA" localSheetId="52">#REF!</definedName>
    <definedName name="TEX_GRA" localSheetId="53">#REF!</definedName>
    <definedName name="TEX_GRA" localSheetId="54">#REF!</definedName>
    <definedName name="TEX_GRA" localSheetId="59">#REF!</definedName>
    <definedName name="TEX_GRA" localSheetId="23">#REF!</definedName>
    <definedName name="TEX_GRA" localSheetId="0">#REF!</definedName>
    <definedName name="TEX_GRA">#REF!</definedName>
    <definedName name="TEX_SUM" localSheetId="2">#REF!</definedName>
    <definedName name="TEX_SUM" localSheetId="21">#REF!</definedName>
    <definedName name="TEX_SUM" localSheetId="34">#REF!</definedName>
    <definedName name="TEX_SUM" localSheetId="25">#REF!</definedName>
    <definedName name="TEX_SUM" localSheetId="26">#REF!</definedName>
    <definedName name="TEX_SUM" localSheetId="27">#REF!</definedName>
    <definedName name="TEX_SUM" localSheetId="28">#REF!</definedName>
    <definedName name="TEX_SUM" localSheetId="29">#REF!</definedName>
    <definedName name="TEX_SUM" localSheetId="30">#REF!</definedName>
    <definedName name="TEX_SUM" localSheetId="31">#REF!</definedName>
    <definedName name="TEX_SUM" localSheetId="33">#REF!</definedName>
    <definedName name="TEX_SUM" localSheetId="37">#REF!</definedName>
    <definedName name="TEX_SUM" localSheetId="38">#REF!</definedName>
    <definedName name="TEX_SUM" localSheetId="39">#REF!</definedName>
    <definedName name="TEX_SUM" localSheetId="40">#REF!</definedName>
    <definedName name="TEX_SUM" localSheetId="41">#REF!</definedName>
    <definedName name="TEX_SUM" localSheetId="42">#REF!</definedName>
    <definedName name="TEX_SUM" localSheetId="44">#REF!</definedName>
    <definedName name="TEX_SUM" localSheetId="46">#REF!</definedName>
    <definedName name="TEX_SUM" localSheetId="47">#REF!</definedName>
    <definedName name="TEX_SUM" localSheetId="48">#REF!</definedName>
    <definedName name="TEX_SUM" localSheetId="49">#REF!</definedName>
    <definedName name="TEX_SUM" localSheetId="50">#REF!</definedName>
    <definedName name="TEX_SUM" localSheetId="51">#REF!</definedName>
    <definedName name="TEX_SUM" localSheetId="52">#REF!</definedName>
    <definedName name="TEX_SUM" localSheetId="53">#REF!</definedName>
    <definedName name="TEX_SUM" localSheetId="54">#REF!</definedName>
    <definedName name="TEX_SUM" localSheetId="59">#REF!</definedName>
    <definedName name="TEX_SUM" localSheetId="23">#REF!</definedName>
    <definedName name="TEX_SUM" localSheetId="0">#REF!</definedName>
    <definedName name="TEX_SUM">#REF!</definedName>
    <definedName name="TEX_TXT" localSheetId="2">#REF!</definedName>
    <definedName name="TEX_TXT" localSheetId="21">#REF!</definedName>
    <definedName name="TEX_TXT" localSheetId="34">#REF!</definedName>
    <definedName name="TEX_TXT" localSheetId="25">#REF!</definedName>
    <definedName name="TEX_TXT" localSheetId="26">#REF!</definedName>
    <definedName name="TEX_TXT" localSheetId="27">#REF!</definedName>
    <definedName name="TEX_TXT" localSheetId="28">#REF!</definedName>
    <definedName name="TEX_TXT" localSheetId="29">#REF!</definedName>
    <definedName name="TEX_TXT" localSheetId="30">#REF!</definedName>
    <definedName name="TEX_TXT" localSheetId="31">#REF!</definedName>
    <definedName name="TEX_TXT" localSheetId="33">#REF!</definedName>
    <definedName name="TEX_TXT" localSheetId="37">#REF!</definedName>
    <definedName name="TEX_TXT" localSheetId="38">#REF!</definedName>
    <definedName name="TEX_TXT" localSheetId="39">#REF!</definedName>
    <definedName name="TEX_TXT" localSheetId="40">#REF!</definedName>
    <definedName name="TEX_TXT" localSheetId="41">#REF!</definedName>
    <definedName name="TEX_TXT" localSheetId="42">#REF!</definedName>
    <definedName name="TEX_TXT" localSheetId="44">#REF!</definedName>
    <definedName name="TEX_TXT" localSheetId="46">#REF!</definedName>
    <definedName name="TEX_TXT" localSheetId="47">#REF!</definedName>
    <definedName name="TEX_TXT" localSheetId="48">#REF!</definedName>
    <definedName name="TEX_TXT" localSheetId="49">#REF!</definedName>
    <definedName name="TEX_TXT" localSheetId="50">#REF!</definedName>
    <definedName name="TEX_TXT" localSheetId="51">#REF!</definedName>
    <definedName name="TEX_TXT" localSheetId="52">#REF!</definedName>
    <definedName name="TEX_TXT" localSheetId="53">#REF!</definedName>
    <definedName name="TEX_TXT" localSheetId="54">#REF!</definedName>
    <definedName name="TEX_TXT" localSheetId="59">#REF!</definedName>
    <definedName name="TEX_TXT" localSheetId="23">#REF!</definedName>
    <definedName name="TEX_TXT" localSheetId="0">#REF!</definedName>
    <definedName name="TEX_TXT">#REF!</definedName>
    <definedName name="TEXL" localSheetId="2">#REF!</definedName>
    <definedName name="TEXL" localSheetId="21">#REF!</definedName>
    <definedName name="TEXL" localSheetId="34">#REF!</definedName>
    <definedName name="TEXL" localSheetId="25">#REF!</definedName>
    <definedName name="TEXL" localSheetId="26">#REF!</definedName>
    <definedName name="TEXL" localSheetId="27">#REF!</definedName>
    <definedName name="TEXL" localSheetId="28">#REF!</definedName>
    <definedName name="TEXL" localSheetId="29">#REF!</definedName>
    <definedName name="TEXL" localSheetId="30">#REF!</definedName>
    <definedName name="TEXL" localSheetId="31">#REF!</definedName>
    <definedName name="TEXL" localSheetId="33">#REF!</definedName>
    <definedName name="TEXL" localSheetId="37">#REF!</definedName>
    <definedName name="TEXL" localSheetId="38">#REF!</definedName>
    <definedName name="TEXL" localSheetId="39">#REF!</definedName>
    <definedName name="TEXL" localSheetId="40">#REF!</definedName>
    <definedName name="TEXL" localSheetId="41">#REF!</definedName>
    <definedName name="TEXL" localSheetId="42">#REF!</definedName>
    <definedName name="TEXL" localSheetId="44">#REF!</definedName>
    <definedName name="TEXL" localSheetId="46">#REF!</definedName>
    <definedName name="TEXL" localSheetId="47">#REF!</definedName>
    <definedName name="TEXL" localSheetId="48">#REF!</definedName>
    <definedName name="TEXL" localSheetId="49">#REF!</definedName>
    <definedName name="TEXL" localSheetId="50">#REF!</definedName>
    <definedName name="TEXL" localSheetId="51">#REF!</definedName>
    <definedName name="TEXL" localSheetId="52">#REF!</definedName>
    <definedName name="TEXL" localSheetId="53">#REF!</definedName>
    <definedName name="TEXL" localSheetId="54">#REF!</definedName>
    <definedName name="TEXL" localSheetId="59">#REF!</definedName>
    <definedName name="TEXL" localSheetId="23">#REF!</definedName>
    <definedName name="TEXL" localSheetId="0">#REF!</definedName>
    <definedName name="TEXL">#REF!</definedName>
    <definedName name="TEXL_GRA" localSheetId="2">#REF!</definedName>
    <definedName name="TEXL_GRA" localSheetId="21">#REF!</definedName>
    <definedName name="TEXL_GRA" localSheetId="34">#REF!</definedName>
    <definedName name="TEXL_GRA" localSheetId="25">#REF!</definedName>
    <definedName name="TEXL_GRA" localSheetId="26">#REF!</definedName>
    <definedName name="TEXL_GRA" localSheetId="27">#REF!</definedName>
    <definedName name="TEXL_GRA" localSheetId="28">#REF!</definedName>
    <definedName name="TEXL_GRA" localSheetId="29">#REF!</definedName>
    <definedName name="TEXL_GRA" localSheetId="30">#REF!</definedName>
    <definedName name="TEXL_GRA" localSheetId="31">#REF!</definedName>
    <definedName name="TEXL_GRA" localSheetId="33">#REF!</definedName>
    <definedName name="TEXL_GRA" localSheetId="37">#REF!</definedName>
    <definedName name="TEXL_GRA" localSheetId="38">#REF!</definedName>
    <definedName name="TEXL_GRA" localSheetId="39">#REF!</definedName>
    <definedName name="TEXL_GRA" localSheetId="40">#REF!</definedName>
    <definedName name="TEXL_GRA" localSheetId="41">#REF!</definedName>
    <definedName name="TEXL_GRA" localSheetId="42">#REF!</definedName>
    <definedName name="TEXL_GRA" localSheetId="44">#REF!</definedName>
    <definedName name="TEXL_GRA" localSheetId="46">#REF!</definedName>
    <definedName name="TEXL_GRA" localSheetId="47">#REF!</definedName>
    <definedName name="TEXL_GRA" localSheetId="48">#REF!</definedName>
    <definedName name="TEXL_GRA" localSheetId="49">#REF!</definedName>
    <definedName name="TEXL_GRA" localSheetId="50">#REF!</definedName>
    <definedName name="TEXL_GRA" localSheetId="51">#REF!</definedName>
    <definedName name="TEXL_GRA" localSheetId="52">#REF!</definedName>
    <definedName name="TEXL_GRA" localSheetId="53">#REF!</definedName>
    <definedName name="TEXL_GRA" localSheetId="54">#REF!</definedName>
    <definedName name="TEXL_GRA" localSheetId="59">#REF!</definedName>
    <definedName name="TEXL_GRA" localSheetId="23">#REF!</definedName>
    <definedName name="TEXL_GRA" localSheetId="0">#REF!</definedName>
    <definedName name="TEXL_GRA">#REF!</definedName>
    <definedName name="TEXT" localSheetId="2">#REF!</definedName>
    <definedName name="TEXT" localSheetId="21">#REF!</definedName>
    <definedName name="TEXT" localSheetId="34">#REF!</definedName>
    <definedName name="TEXT" localSheetId="25">#REF!</definedName>
    <definedName name="TEXT" localSheetId="26">#REF!</definedName>
    <definedName name="TEXT" localSheetId="27">#REF!</definedName>
    <definedName name="TEXT" localSheetId="28">#REF!</definedName>
    <definedName name="TEXT" localSheetId="29">#REF!</definedName>
    <definedName name="TEXT" localSheetId="30">#REF!</definedName>
    <definedName name="TEXT" localSheetId="31">#REF!</definedName>
    <definedName name="TEXT" localSheetId="33">#REF!</definedName>
    <definedName name="TEXT" localSheetId="37">#REF!</definedName>
    <definedName name="TEXT" localSheetId="38">#REF!</definedName>
    <definedName name="TEXT" localSheetId="39">#REF!</definedName>
    <definedName name="TEXT" localSheetId="40">#REF!</definedName>
    <definedName name="TEXT" localSheetId="41">#REF!</definedName>
    <definedName name="TEXT" localSheetId="42">#REF!</definedName>
    <definedName name="TEXT" localSheetId="44">#REF!</definedName>
    <definedName name="TEXT" localSheetId="46">#REF!</definedName>
    <definedName name="TEXT" localSheetId="47">#REF!</definedName>
    <definedName name="TEXT" localSheetId="48">#REF!</definedName>
    <definedName name="TEXT" localSheetId="49">#REF!</definedName>
    <definedName name="TEXT" localSheetId="50">#REF!</definedName>
    <definedName name="TEXT" localSheetId="51">#REF!</definedName>
    <definedName name="TEXT" localSheetId="52">#REF!</definedName>
    <definedName name="TEXT" localSheetId="53">#REF!</definedName>
    <definedName name="TEXT" localSheetId="54">#REF!</definedName>
    <definedName name="TEXT" localSheetId="59">#REF!</definedName>
    <definedName name="TEXT" localSheetId="23">#REF!</definedName>
    <definedName name="TEXT" localSheetId="0">#REF!</definedName>
    <definedName name="TEXT">#REF!</definedName>
    <definedName name="TGIndEZB_Tagesindices_Datenabfrage__ab_04_96_" localSheetId="21">#REF!</definedName>
    <definedName name="TGIndEZB_Tagesindices_Datenabfrage__ab_04_96_" localSheetId="37">#REF!</definedName>
    <definedName name="TGIndEZB_Tagesindices_Datenabfrage__ab_04_96_" localSheetId="38">#REF!</definedName>
    <definedName name="TGIndEZB_Tagesindices_Datenabfrage__ab_04_96_" localSheetId="39">#REF!</definedName>
    <definedName name="TGIndEZB_Tagesindices_Datenabfrage__ab_04_96_" localSheetId="40">#REF!</definedName>
    <definedName name="TGIndEZB_Tagesindices_Datenabfrage__ab_04_96_" localSheetId="41">#REF!</definedName>
    <definedName name="TGIndEZB_Tagesindices_Datenabfrage__ab_04_96_" localSheetId="42">#REF!</definedName>
    <definedName name="TGIndEZB_Tagesindices_Datenabfrage__ab_04_96_" localSheetId="44">#REF!</definedName>
    <definedName name="TGIndEZB_Tagesindices_Datenabfrage__ab_04_96_" localSheetId="59">#REF!</definedName>
    <definedName name="TGIndEZB_Tagesindices_Datenabfrage__ab_04_96_">#REF!</definedName>
    <definedName name="TRA_WLT" localSheetId="2">#REF!</definedName>
    <definedName name="TRA_WLT" localSheetId="21">#REF!</definedName>
    <definedName name="TRA_WLT" localSheetId="34">#REF!</definedName>
    <definedName name="TRA_WLT" localSheetId="25">#REF!</definedName>
    <definedName name="TRA_WLT" localSheetId="26">#REF!</definedName>
    <definedName name="TRA_WLT" localSheetId="27">#REF!</definedName>
    <definedName name="TRA_WLT" localSheetId="28">#REF!</definedName>
    <definedName name="TRA_WLT" localSheetId="29">#REF!</definedName>
    <definedName name="TRA_WLT" localSheetId="30">#REF!</definedName>
    <definedName name="TRA_WLT" localSheetId="31">#REF!</definedName>
    <definedName name="TRA_WLT" localSheetId="33">#REF!</definedName>
    <definedName name="TRA_WLT" localSheetId="37">#REF!</definedName>
    <definedName name="TRA_WLT" localSheetId="38">#REF!</definedName>
    <definedName name="TRA_WLT" localSheetId="39">#REF!</definedName>
    <definedName name="TRA_WLT" localSheetId="40">#REF!</definedName>
    <definedName name="TRA_WLT" localSheetId="41">#REF!</definedName>
    <definedName name="TRA_WLT" localSheetId="42">#REF!</definedName>
    <definedName name="TRA_WLT" localSheetId="44">#REF!</definedName>
    <definedName name="TRA_WLT" localSheetId="46">#REF!</definedName>
    <definedName name="TRA_WLT" localSheetId="47">#REF!</definedName>
    <definedName name="TRA_WLT" localSheetId="48">#REF!</definedName>
    <definedName name="TRA_WLT" localSheetId="49">#REF!</definedName>
    <definedName name="TRA_WLT" localSheetId="50">#REF!</definedName>
    <definedName name="TRA_WLT" localSheetId="51">#REF!</definedName>
    <definedName name="TRA_WLT" localSheetId="52">#REF!</definedName>
    <definedName name="TRA_WLT" localSheetId="53">#REF!</definedName>
    <definedName name="TRA_WLT" localSheetId="54">#REF!</definedName>
    <definedName name="TRA_WLT" localSheetId="59">#REF!</definedName>
    <definedName name="TRA_WLT" localSheetId="23">#REF!</definedName>
    <definedName name="TRA_WLT" localSheetId="0">#REF!</definedName>
    <definedName name="TRA_WLT">#REF!</definedName>
    <definedName name="TREND" localSheetId="2">#REF!</definedName>
    <definedName name="TREND" localSheetId="21">#REF!</definedName>
    <definedName name="TREND" localSheetId="34">#REF!</definedName>
    <definedName name="TREND" localSheetId="25">#REF!</definedName>
    <definedName name="TREND" localSheetId="26">#REF!</definedName>
    <definedName name="TREND" localSheetId="27">#REF!</definedName>
    <definedName name="TREND" localSheetId="28">#REF!</definedName>
    <definedName name="TREND" localSheetId="29">#REF!</definedName>
    <definedName name="TREND" localSheetId="30">#REF!</definedName>
    <definedName name="TREND" localSheetId="31">#REF!</definedName>
    <definedName name="TREND" localSheetId="33">#REF!</definedName>
    <definedName name="TREND" localSheetId="37">#REF!</definedName>
    <definedName name="TREND" localSheetId="38">#REF!</definedName>
    <definedName name="TREND" localSheetId="39">#REF!</definedName>
    <definedName name="TREND" localSheetId="40">#REF!</definedName>
    <definedName name="TREND" localSheetId="41">#REF!</definedName>
    <definedName name="TREND" localSheetId="42">#REF!</definedName>
    <definedName name="TREND" localSheetId="44">#REF!</definedName>
    <definedName name="TREND" localSheetId="46">#REF!</definedName>
    <definedName name="TREND" localSheetId="47">#REF!</definedName>
    <definedName name="TREND" localSheetId="48">#REF!</definedName>
    <definedName name="TREND" localSheetId="49">#REF!</definedName>
    <definedName name="TREND" localSheetId="50">#REF!</definedName>
    <definedName name="TREND" localSheetId="51">#REF!</definedName>
    <definedName name="TREND" localSheetId="52">#REF!</definedName>
    <definedName name="TREND" localSheetId="53">#REF!</definedName>
    <definedName name="TREND" localSheetId="54">#REF!</definedName>
    <definedName name="TREND" localSheetId="59">#REF!</definedName>
    <definedName name="TREND" localSheetId="23">#REF!</definedName>
    <definedName name="TREND" localSheetId="0">#REF!</definedName>
    <definedName name="TREND">#REF!</definedName>
    <definedName name="TRI">#REF!</definedName>
    <definedName name="TYERD" localSheetId="2">#REF!</definedName>
    <definedName name="TYERD" localSheetId="12">#REF!</definedName>
    <definedName name="TYERD" localSheetId="21">#REF!</definedName>
    <definedName name="TYERD" localSheetId="34">#REF!</definedName>
    <definedName name="TYERD" localSheetId="25">#REF!</definedName>
    <definedName name="TYERD" localSheetId="26">#REF!</definedName>
    <definedName name="TYERD" localSheetId="27">#REF!</definedName>
    <definedName name="TYERD" localSheetId="28">#REF!</definedName>
    <definedName name="TYERD" localSheetId="29">#REF!</definedName>
    <definedName name="TYERD" localSheetId="30">#REF!</definedName>
    <definedName name="TYERD" localSheetId="31">#REF!</definedName>
    <definedName name="TYERD" localSheetId="32">#REF!</definedName>
    <definedName name="TYERD" localSheetId="33">#REF!</definedName>
    <definedName name="TYERD" localSheetId="43">#REF!</definedName>
    <definedName name="TYERD" localSheetId="37">#REF!</definedName>
    <definedName name="TYERD" localSheetId="38">#REF!</definedName>
    <definedName name="TYERD" localSheetId="39">#REF!</definedName>
    <definedName name="TYERD" localSheetId="40">#REF!</definedName>
    <definedName name="TYERD" localSheetId="41">#REF!</definedName>
    <definedName name="TYERD" localSheetId="42">#REF!</definedName>
    <definedName name="TYERD" localSheetId="44">#REF!</definedName>
    <definedName name="TYERD" localSheetId="46">#REF!</definedName>
    <definedName name="TYERD" localSheetId="47">#REF!</definedName>
    <definedName name="TYERD" localSheetId="48">#REF!</definedName>
    <definedName name="TYERD" localSheetId="49">#REF!</definedName>
    <definedName name="TYERD" localSheetId="50">#REF!</definedName>
    <definedName name="TYERD" localSheetId="51">#REF!</definedName>
    <definedName name="TYERD" localSheetId="52">#REF!</definedName>
    <definedName name="TYERD" localSheetId="53">#REF!</definedName>
    <definedName name="TYERD" localSheetId="54">#REF!</definedName>
    <definedName name="TYERD" localSheetId="58">#REF!</definedName>
    <definedName name="TYERD" localSheetId="59">#REF!</definedName>
    <definedName name="TYERD" localSheetId="23">#REF!</definedName>
    <definedName name="TYERD" localSheetId="0">#REF!</definedName>
    <definedName name="TYERD">#REF!</definedName>
    <definedName name="TYERU" localSheetId="2">#REF!</definedName>
    <definedName name="TYERU" localSheetId="12">#REF!</definedName>
    <definedName name="TYERU" localSheetId="21">#REF!</definedName>
    <definedName name="TYERU" localSheetId="34">#REF!</definedName>
    <definedName name="TYERU" localSheetId="25">#REF!</definedName>
    <definedName name="TYERU" localSheetId="26">#REF!</definedName>
    <definedName name="TYERU" localSheetId="27">#REF!</definedName>
    <definedName name="TYERU" localSheetId="28">#REF!</definedName>
    <definedName name="TYERU" localSheetId="29">#REF!</definedName>
    <definedName name="TYERU" localSheetId="30">#REF!</definedName>
    <definedName name="TYERU" localSheetId="31">#REF!</definedName>
    <definedName name="TYERU" localSheetId="32">#REF!</definedName>
    <definedName name="TYERU" localSheetId="33">#REF!</definedName>
    <definedName name="TYERU" localSheetId="43">#REF!</definedName>
    <definedName name="TYERU" localSheetId="37">#REF!</definedName>
    <definedName name="TYERU" localSheetId="38">#REF!</definedName>
    <definedName name="TYERU" localSheetId="39">#REF!</definedName>
    <definedName name="TYERU" localSheetId="40">#REF!</definedName>
    <definedName name="TYERU" localSheetId="41">#REF!</definedName>
    <definedName name="TYERU" localSheetId="42">#REF!</definedName>
    <definedName name="TYERU" localSheetId="44">#REF!</definedName>
    <definedName name="TYERU" localSheetId="46">#REF!</definedName>
    <definedName name="TYERU" localSheetId="47">#REF!</definedName>
    <definedName name="TYERU" localSheetId="48">#REF!</definedName>
    <definedName name="TYERU" localSheetId="49">#REF!</definedName>
    <definedName name="TYERU" localSheetId="50">#REF!</definedName>
    <definedName name="TYERU" localSheetId="51">#REF!</definedName>
    <definedName name="TYERU" localSheetId="52">#REF!</definedName>
    <definedName name="TYERU" localSheetId="53">#REF!</definedName>
    <definedName name="TYERU" localSheetId="54">#REF!</definedName>
    <definedName name="TYERU" localSheetId="58">#REF!</definedName>
    <definedName name="TYERU" localSheetId="59">#REF!</definedName>
    <definedName name="TYERU" localSheetId="23">#REF!</definedName>
    <definedName name="TYERU" localSheetId="0">#REF!</definedName>
    <definedName name="TYERU">#REF!</definedName>
    <definedName name="UYERD" localSheetId="2">#REF!</definedName>
    <definedName name="UYERD" localSheetId="12">#REF!</definedName>
    <definedName name="UYERD" localSheetId="21">#REF!</definedName>
    <definedName name="UYERD" localSheetId="34">#REF!</definedName>
    <definedName name="UYERD" localSheetId="25">#REF!</definedName>
    <definedName name="UYERD" localSheetId="26">#REF!</definedName>
    <definedName name="UYERD" localSheetId="27">#REF!</definedName>
    <definedName name="UYERD" localSheetId="28">#REF!</definedName>
    <definedName name="UYERD" localSheetId="29">#REF!</definedName>
    <definedName name="UYERD" localSheetId="30">#REF!</definedName>
    <definedName name="UYERD" localSheetId="31">#REF!</definedName>
    <definedName name="UYERD" localSheetId="32">#REF!</definedName>
    <definedName name="UYERD" localSheetId="33">#REF!</definedName>
    <definedName name="UYERD" localSheetId="43">#REF!</definedName>
    <definedName name="UYERD" localSheetId="37">#REF!</definedName>
    <definedName name="UYERD" localSheetId="38">#REF!</definedName>
    <definedName name="UYERD" localSheetId="39">#REF!</definedName>
    <definedName name="UYERD" localSheetId="40">#REF!</definedName>
    <definedName name="UYERD" localSheetId="41">#REF!</definedName>
    <definedName name="UYERD" localSheetId="42">#REF!</definedName>
    <definedName name="UYERD" localSheetId="44">#REF!</definedName>
    <definedName name="UYERD" localSheetId="46">#REF!</definedName>
    <definedName name="UYERD" localSheetId="47">#REF!</definedName>
    <definedName name="UYERD" localSheetId="48">#REF!</definedName>
    <definedName name="UYERD" localSheetId="49">#REF!</definedName>
    <definedName name="UYERD" localSheetId="50">#REF!</definedName>
    <definedName name="UYERD" localSheetId="51">#REF!</definedName>
    <definedName name="UYERD" localSheetId="52">#REF!</definedName>
    <definedName name="UYERD" localSheetId="53">#REF!</definedName>
    <definedName name="UYERD" localSheetId="54">#REF!</definedName>
    <definedName name="UYERD" localSheetId="58">#REF!</definedName>
    <definedName name="UYERD" localSheetId="59">#REF!</definedName>
    <definedName name="UYERD" localSheetId="23">#REF!</definedName>
    <definedName name="UYERD" localSheetId="0">#REF!</definedName>
    <definedName name="UYERD">#REF!</definedName>
    <definedName name="UYERU" localSheetId="2">#REF!</definedName>
    <definedName name="UYERU" localSheetId="12">#REF!</definedName>
    <definedName name="UYERU" localSheetId="21">#REF!</definedName>
    <definedName name="UYERU" localSheetId="34">#REF!</definedName>
    <definedName name="UYERU" localSheetId="25">#REF!</definedName>
    <definedName name="UYERU" localSheetId="26">#REF!</definedName>
    <definedName name="UYERU" localSheetId="27">#REF!</definedName>
    <definedName name="UYERU" localSheetId="28">#REF!</definedName>
    <definedName name="UYERU" localSheetId="29">#REF!</definedName>
    <definedName name="UYERU" localSheetId="30">#REF!</definedName>
    <definedName name="UYERU" localSheetId="31">#REF!</definedName>
    <definedName name="UYERU" localSheetId="32">#REF!</definedName>
    <definedName name="UYERU" localSheetId="33">#REF!</definedName>
    <definedName name="UYERU" localSheetId="43">#REF!</definedName>
    <definedName name="UYERU" localSheetId="37">#REF!</definedName>
    <definedName name="UYERU" localSheetId="38">#REF!</definedName>
    <definedName name="UYERU" localSheetId="39">#REF!</definedName>
    <definedName name="UYERU" localSheetId="40">#REF!</definedName>
    <definedName name="UYERU" localSheetId="41">#REF!</definedName>
    <definedName name="UYERU" localSheetId="42">#REF!</definedName>
    <definedName name="UYERU" localSheetId="44">#REF!</definedName>
    <definedName name="UYERU" localSheetId="46">#REF!</definedName>
    <definedName name="UYERU" localSheetId="47">#REF!</definedName>
    <definedName name="UYERU" localSheetId="48">#REF!</definedName>
    <definedName name="UYERU" localSheetId="49">#REF!</definedName>
    <definedName name="UYERU" localSheetId="50">#REF!</definedName>
    <definedName name="UYERU" localSheetId="51">#REF!</definedName>
    <definedName name="UYERU" localSheetId="52">#REF!</definedName>
    <definedName name="UYERU" localSheetId="53">#REF!</definedName>
    <definedName name="UYERU" localSheetId="54">#REF!</definedName>
    <definedName name="UYERU" localSheetId="58">#REF!</definedName>
    <definedName name="UYERU" localSheetId="59">#REF!</definedName>
    <definedName name="UYERU" localSheetId="23">#REF!</definedName>
    <definedName name="UYERU" localSheetId="0">#REF!</definedName>
    <definedName name="UYERU">#REF!</definedName>
    <definedName name="VYERD" localSheetId="2">#REF!</definedName>
    <definedName name="VYERD" localSheetId="12">#REF!</definedName>
    <definedName name="VYERD" localSheetId="21">#REF!</definedName>
    <definedName name="VYERD" localSheetId="34">#REF!</definedName>
    <definedName name="VYERD" localSheetId="25">#REF!</definedName>
    <definedName name="VYERD" localSheetId="26">#REF!</definedName>
    <definedName name="VYERD" localSheetId="27">#REF!</definedName>
    <definedName name="VYERD" localSheetId="28">#REF!</definedName>
    <definedName name="VYERD" localSheetId="29">#REF!</definedName>
    <definedName name="VYERD" localSheetId="30">#REF!</definedName>
    <definedName name="VYERD" localSheetId="31">#REF!</definedName>
    <definedName name="VYERD" localSheetId="32">#REF!</definedName>
    <definedName name="VYERD" localSheetId="33">#REF!</definedName>
    <definedName name="VYERD" localSheetId="43">#REF!</definedName>
    <definedName name="VYERD" localSheetId="37">#REF!</definedName>
    <definedName name="VYERD" localSheetId="38">#REF!</definedName>
    <definedName name="VYERD" localSheetId="39">#REF!</definedName>
    <definedName name="VYERD" localSheetId="40">#REF!</definedName>
    <definedName name="VYERD" localSheetId="41">#REF!</definedName>
    <definedName name="VYERD" localSheetId="42">#REF!</definedName>
    <definedName name="VYERD" localSheetId="44">#REF!</definedName>
    <definedName name="VYERD" localSheetId="46">#REF!</definedName>
    <definedName name="VYERD" localSheetId="47">#REF!</definedName>
    <definedName name="VYERD" localSheetId="48">#REF!</definedName>
    <definedName name="VYERD" localSheetId="49">#REF!</definedName>
    <definedName name="VYERD" localSheetId="50">#REF!</definedName>
    <definedName name="VYERD" localSheetId="51">#REF!</definedName>
    <definedName name="VYERD" localSheetId="52">#REF!</definedName>
    <definedName name="VYERD" localSheetId="53">#REF!</definedName>
    <definedName name="VYERD" localSheetId="54">#REF!</definedName>
    <definedName name="VYERD" localSheetId="58">#REF!</definedName>
    <definedName name="VYERD" localSheetId="59">#REF!</definedName>
    <definedName name="VYERD" localSheetId="23">#REF!</definedName>
    <definedName name="VYERD" localSheetId="0">#REF!</definedName>
    <definedName name="VYERD">#REF!</definedName>
    <definedName name="VYERU" localSheetId="2">#REF!</definedName>
    <definedName name="VYERU" localSheetId="12">#REF!</definedName>
    <definedName name="VYERU" localSheetId="21">#REF!</definedName>
    <definedName name="VYERU" localSheetId="34">#REF!</definedName>
    <definedName name="VYERU" localSheetId="25">#REF!</definedName>
    <definedName name="VYERU" localSheetId="26">#REF!</definedName>
    <definedName name="VYERU" localSheetId="27">#REF!</definedName>
    <definedName name="VYERU" localSheetId="28">#REF!</definedName>
    <definedName name="VYERU" localSheetId="29">#REF!</definedName>
    <definedName name="VYERU" localSheetId="30">#REF!</definedName>
    <definedName name="VYERU" localSheetId="31">#REF!</definedName>
    <definedName name="VYERU" localSheetId="32">#REF!</definedName>
    <definedName name="VYERU" localSheetId="33">#REF!</definedName>
    <definedName name="VYERU" localSheetId="43">#REF!</definedName>
    <definedName name="VYERU" localSheetId="37">#REF!</definedName>
    <definedName name="VYERU" localSheetId="38">#REF!</definedName>
    <definedName name="VYERU" localSheetId="39">#REF!</definedName>
    <definedName name="VYERU" localSheetId="40">#REF!</definedName>
    <definedName name="VYERU" localSheetId="41">#REF!</definedName>
    <definedName name="VYERU" localSheetId="42">#REF!</definedName>
    <definedName name="VYERU" localSheetId="44">#REF!</definedName>
    <definedName name="VYERU" localSheetId="46">#REF!</definedName>
    <definedName name="VYERU" localSheetId="47">#REF!</definedName>
    <definedName name="VYERU" localSheetId="48">#REF!</definedName>
    <definedName name="VYERU" localSheetId="49">#REF!</definedName>
    <definedName name="VYERU" localSheetId="50">#REF!</definedName>
    <definedName name="VYERU" localSheetId="51">#REF!</definedName>
    <definedName name="VYERU" localSheetId="52">#REF!</definedName>
    <definedName name="VYERU" localSheetId="53">#REF!</definedName>
    <definedName name="VYERU" localSheetId="54">#REF!</definedName>
    <definedName name="VYERU" localSheetId="58">#REF!</definedName>
    <definedName name="VYERU" localSheetId="59">#REF!</definedName>
    <definedName name="VYERU" localSheetId="23">#REF!</definedName>
    <definedName name="VYERU" localSheetId="0">#REF!</definedName>
    <definedName name="VYERU">#REF!</definedName>
    <definedName name="WKDQ" localSheetId="2">#REF!</definedName>
    <definedName name="WKDQ" localSheetId="12">#REF!</definedName>
    <definedName name="WKDQ" localSheetId="21">#REF!</definedName>
    <definedName name="WKDQ" localSheetId="34">#REF!</definedName>
    <definedName name="WKDQ" localSheetId="25">#REF!</definedName>
    <definedName name="WKDQ" localSheetId="26">#REF!</definedName>
    <definedName name="WKDQ" localSheetId="27">#REF!</definedName>
    <definedName name="WKDQ" localSheetId="28">#REF!</definedName>
    <definedName name="WKDQ" localSheetId="29">#REF!</definedName>
    <definedName name="WKDQ" localSheetId="30">#REF!</definedName>
    <definedName name="WKDQ" localSheetId="31">#REF!</definedName>
    <definedName name="WKDQ" localSheetId="32">#REF!</definedName>
    <definedName name="WKDQ" localSheetId="33">#REF!</definedName>
    <definedName name="WKDQ" localSheetId="43">#REF!</definedName>
    <definedName name="WKDQ" localSheetId="37">#REF!</definedName>
    <definedName name="WKDQ" localSheetId="38">#REF!</definedName>
    <definedName name="WKDQ" localSheetId="39">#REF!</definedName>
    <definedName name="WKDQ" localSheetId="40">#REF!</definedName>
    <definedName name="WKDQ" localSheetId="41">#REF!</definedName>
    <definedName name="WKDQ" localSheetId="42">#REF!</definedName>
    <definedName name="WKDQ" localSheetId="44">#REF!</definedName>
    <definedName name="WKDQ" localSheetId="46">#REF!</definedName>
    <definedName name="WKDQ" localSheetId="47">#REF!</definedName>
    <definedName name="WKDQ" localSheetId="48">#REF!</definedName>
    <definedName name="WKDQ" localSheetId="49">#REF!</definedName>
    <definedName name="WKDQ" localSheetId="50">#REF!</definedName>
    <definedName name="WKDQ" localSheetId="51">#REF!</definedName>
    <definedName name="WKDQ" localSheetId="52">#REF!</definedName>
    <definedName name="WKDQ" localSheetId="53">#REF!</definedName>
    <definedName name="WKDQ" localSheetId="54">#REF!</definedName>
    <definedName name="WKDQ" localSheetId="58">#REF!</definedName>
    <definedName name="WKDQ" localSheetId="59">#REF!</definedName>
    <definedName name="WKDQ" localSheetId="23">#REF!</definedName>
    <definedName name="WKDQ" localSheetId="0">#REF!</definedName>
    <definedName name="WKDQ">#REF!</definedName>
    <definedName name="Z_C516B3D3_E089_11D4_9D76_00500418B9B4_.wvu.Cols" localSheetId="2" hidden="1">#REF!,#REF!</definedName>
    <definedName name="Z_C516B3D3_E089_11D4_9D76_00500418B9B4_.wvu.Cols" localSheetId="4" hidden="1">#REF!,#REF!</definedName>
    <definedName name="Z_C516B3D3_E089_11D4_9D76_00500418B9B4_.wvu.Cols" localSheetId="15" hidden="1">#REF!,#REF!</definedName>
    <definedName name="Z_C516B3D3_E089_11D4_9D76_00500418B9B4_.wvu.Cols" localSheetId="13" hidden="1">#REF!,#REF!</definedName>
    <definedName name="Z_C516B3D3_E089_11D4_9D76_00500418B9B4_.wvu.Cols" localSheetId="14" hidden="1">#REF!,#REF!</definedName>
    <definedName name="Z_C516B3D3_E089_11D4_9D76_00500418B9B4_.wvu.Cols" localSheetId="16" hidden="1">#REF!,#REF!</definedName>
    <definedName name="Z_C516B3D3_E089_11D4_9D76_00500418B9B4_.wvu.Cols" localSheetId="17" hidden="1">#REF!,#REF!</definedName>
    <definedName name="Z_C516B3D3_E089_11D4_9D76_00500418B9B4_.wvu.Cols" localSheetId="18" hidden="1">#REF!,#REF!</definedName>
    <definedName name="Z_C516B3D3_E089_11D4_9D76_00500418B9B4_.wvu.Cols" localSheetId="21" hidden="1">#REF!,#REF!</definedName>
    <definedName name="Z_C516B3D3_E089_11D4_9D76_00500418B9B4_.wvu.Cols" localSheetId="20" hidden="1">#REF!,#REF!</definedName>
    <definedName name="Z_C516B3D3_E089_11D4_9D76_00500418B9B4_.wvu.Cols" localSheetId="34" hidden="1">#REF!,#REF!</definedName>
    <definedName name="Z_C516B3D3_E089_11D4_9D76_00500418B9B4_.wvu.Cols" localSheetId="26" hidden="1">#REF!,#REF!</definedName>
    <definedName name="Z_C516B3D3_E089_11D4_9D76_00500418B9B4_.wvu.Cols" localSheetId="27" hidden="1">#REF!,#REF!</definedName>
    <definedName name="Z_C516B3D3_E089_11D4_9D76_00500418B9B4_.wvu.Cols" localSheetId="28" hidden="1">#REF!,#REF!</definedName>
    <definedName name="Z_C516B3D3_E089_11D4_9D76_00500418B9B4_.wvu.Cols" localSheetId="29" hidden="1">#REF!,#REF!</definedName>
    <definedName name="Z_C516B3D3_E089_11D4_9D76_00500418B9B4_.wvu.Cols" localSheetId="31" hidden="1">#REF!,#REF!</definedName>
    <definedName name="Z_C516B3D3_E089_11D4_9D76_00500418B9B4_.wvu.Cols" localSheetId="32" hidden="1">#REF!,#REF!</definedName>
    <definedName name="Z_C516B3D3_E089_11D4_9D76_00500418B9B4_.wvu.Cols" localSheetId="24" hidden="1">#REF!,#REF!</definedName>
    <definedName name="Z_C516B3D3_E089_11D4_9D76_00500418B9B4_.wvu.Cols" localSheetId="43" hidden="1">#REF!,#REF!</definedName>
    <definedName name="Z_C516B3D3_E089_11D4_9D76_00500418B9B4_.wvu.Cols" localSheetId="37" hidden="1">#REF!,#REF!</definedName>
    <definedName name="Z_C516B3D3_E089_11D4_9D76_00500418B9B4_.wvu.Cols" localSheetId="38" hidden="1">#REF!,#REF!</definedName>
    <definedName name="Z_C516B3D3_E089_11D4_9D76_00500418B9B4_.wvu.Cols" localSheetId="39" hidden="1">#REF!,#REF!</definedName>
    <definedName name="Z_C516B3D3_E089_11D4_9D76_00500418B9B4_.wvu.Cols" localSheetId="40" hidden="1">#REF!,#REF!</definedName>
    <definedName name="Z_C516B3D3_E089_11D4_9D76_00500418B9B4_.wvu.Cols" localSheetId="41" hidden="1">#REF!,#REF!</definedName>
    <definedName name="Z_C516B3D3_E089_11D4_9D76_00500418B9B4_.wvu.Cols" localSheetId="42" hidden="1">#REF!,#REF!</definedName>
    <definedName name="Z_C516B3D3_E089_11D4_9D76_00500418B9B4_.wvu.Cols" localSheetId="44" hidden="1">#REF!,#REF!</definedName>
    <definedName name="Z_C516B3D3_E089_11D4_9D76_00500418B9B4_.wvu.Cols" localSheetId="35" hidden="1">#REF!,#REF!</definedName>
    <definedName name="Z_C516B3D3_E089_11D4_9D76_00500418B9B4_.wvu.Cols" localSheetId="46" hidden="1">#REF!,#REF!</definedName>
    <definedName name="Z_C516B3D3_E089_11D4_9D76_00500418B9B4_.wvu.Cols" localSheetId="47" hidden="1">#REF!,#REF!</definedName>
    <definedName name="Z_C516B3D3_E089_11D4_9D76_00500418B9B4_.wvu.Cols" localSheetId="48" hidden="1">#REF!,#REF!</definedName>
    <definedName name="Z_C516B3D3_E089_11D4_9D76_00500418B9B4_.wvu.Cols" localSheetId="49" hidden="1">#REF!,#REF!</definedName>
    <definedName name="Z_C516B3D3_E089_11D4_9D76_00500418B9B4_.wvu.Cols" localSheetId="50" hidden="1">#REF!,#REF!</definedName>
    <definedName name="Z_C516B3D3_E089_11D4_9D76_00500418B9B4_.wvu.Cols" localSheetId="51" hidden="1">#REF!,#REF!</definedName>
    <definedName name="Z_C516B3D3_E089_11D4_9D76_00500418B9B4_.wvu.Cols" localSheetId="52" hidden="1">#REF!,#REF!</definedName>
    <definedName name="Z_C516B3D3_E089_11D4_9D76_00500418B9B4_.wvu.Cols" localSheetId="53" hidden="1">#REF!,#REF!</definedName>
    <definedName name="Z_C516B3D3_E089_11D4_9D76_00500418B9B4_.wvu.Cols" localSheetId="54" hidden="1">#REF!,#REF!</definedName>
    <definedName name="Z_C516B3D3_E089_11D4_9D76_00500418B9B4_.wvu.Cols" localSheetId="45" hidden="1">#REF!,#REF!</definedName>
    <definedName name="Z_C516B3D3_E089_11D4_9D76_00500418B9B4_.wvu.Cols" localSheetId="56" hidden="1">#REF!,#REF!</definedName>
    <definedName name="Z_C516B3D3_E089_11D4_9D76_00500418B9B4_.wvu.Cols" localSheetId="57" hidden="1">#REF!,#REF!</definedName>
    <definedName name="Z_C516B3D3_E089_11D4_9D76_00500418B9B4_.wvu.Cols" localSheetId="58" hidden="1">#REF!,#REF!</definedName>
    <definedName name="Z_C516B3D3_E089_11D4_9D76_00500418B9B4_.wvu.Cols" localSheetId="59" hidden="1">#REF!,#REF!</definedName>
    <definedName name="Z_C516B3D3_E089_11D4_9D76_00500418B9B4_.wvu.Cols" localSheetId="55" hidden="1">#REF!,#REF!</definedName>
    <definedName name="Z_C516B3D3_E089_11D4_9D76_00500418B9B4_.wvu.Cols" localSheetId="23" hidden="1">#REF!,#REF!</definedName>
    <definedName name="Z_C516B3D3_E089_11D4_9D76_00500418B9B4_.wvu.Cols" localSheetId="0" hidden="1">#REF!,#REF!</definedName>
    <definedName name="Z_C516B3D3_E089_11D4_9D76_00500418B9B4_.wvu.Cols" hidden="1">#REF!,#REF!</definedName>
    <definedName name="Z_C516B3D3_E089_11D4_9D76_00500418B9B4_.wvu.Rows" localSheetId="2" hidden="1">#REF!</definedName>
    <definedName name="Z_C516B3D3_E089_11D4_9D76_00500418B9B4_.wvu.Rows" localSheetId="4" hidden="1">#REF!</definedName>
    <definedName name="Z_C516B3D3_E089_11D4_9D76_00500418B9B4_.wvu.Rows" localSheetId="15" hidden="1">#REF!</definedName>
    <definedName name="Z_C516B3D3_E089_11D4_9D76_00500418B9B4_.wvu.Rows" localSheetId="12" hidden="1">#REF!</definedName>
    <definedName name="Z_C516B3D3_E089_11D4_9D76_00500418B9B4_.wvu.Rows" localSheetId="13" hidden="1">#REF!</definedName>
    <definedName name="Z_C516B3D3_E089_11D4_9D76_00500418B9B4_.wvu.Rows" localSheetId="14" hidden="1">#REF!</definedName>
    <definedName name="Z_C516B3D3_E089_11D4_9D76_00500418B9B4_.wvu.Rows" localSheetId="16" hidden="1">#REF!</definedName>
    <definedName name="Z_C516B3D3_E089_11D4_9D76_00500418B9B4_.wvu.Rows" localSheetId="17" hidden="1">#REF!</definedName>
    <definedName name="Z_C516B3D3_E089_11D4_9D76_00500418B9B4_.wvu.Rows" localSheetId="18" hidden="1">#REF!</definedName>
    <definedName name="Z_C516B3D3_E089_11D4_9D76_00500418B9B4_.wvu.Rows" localSheetId="21" hidden="1">#REF!</definedName>
    <definedName name="Z_C516B3D3_E089_11D4_9D76_00500418B9B4_.wvu.Rows" localSheetId="20" hidden="1">#REF!</definedName>
    <definedName name="Z_C516B3D3_E089_11D4_9D76_00500418B9B4_.wvu.Rows" localSheetId="34" hidden="1">#REF!</definedName>
    <definedName name="Z_C516B3D3_E089_11D4_9D76_00500418B9B4_.wvu.Rows" localSheetId="25" hidden="1">#REF!</definedName>
    <definedName name="Z_C516B3D3_E089_11D4_9D76_00500418B9B4_.wvu.Rows" localSheetId="26" hidden="1">#REF!</definedName>
    <definedName name="Z_C516B3D3_E089_11D4_9D76_00500418B9B4_.wvu.Rows" localSheetId="27" hidden="1">#REF!</definedName>
    <definedName name="Z_C516B3D3_E089_11D4_9D76_00500418B9B4_.wvu.Rows" localSheetId="28" hidden="1">#REF!</definedName>
    <definedName name="Z_C516B3D3_E089_11D4_9D76_00500418B9B4_.wvu.Rows" localSheetId="29" hidden="1">#REF!</definedName>
    <definedName name="Z_C516B3D3_E089_11D4_9D76_00500418B9B4_.wvu.Rows" localSheetId="30" hidden="1">#REF!</definedName>
    <definedName name="Z_C516B3D3_E089_11D4_9D76_00500418B9B4_.wvu.Rows" localSheetId="31" hidden="1">#REF!</definedName>
    <definedName name="Z_C516B3D3_E089_11D4_9D76_00500418B9B4_.wvu.Rows" localSheetId="32" hidden="1">#REF!</definedName>
    <definedName name="Z_C516B3D3_E089_11D4_9D76_00500418B9B4_.wvu.Rows" localSheetId="33" hidden="1">#REF!</definedName>
    <definedName name="Z_C516B3D3_E089_11D4_9D76_00500418B9B4_.wvu.Rows" localSheetId="24" hidden="1">#REF!</definedName>
    <definedName name="Z_C516B3D3_E089_11D4_9D76_00500418B9B4_.wvu.Rows" localSheetId="43" hidden="1">#REF!</definedName>
    <definedName name="Z_C516B3D3_E089_11D4_9D76_00500418B9B4_.wvu.Rows" localSheetId="37" hidden="1">#REF!</definedName>
    <definedName name="Z_C516B3D3_E089_11D4_9D76_00500418B9B4_.wvu.Rows" localSheetId="38" hidden="1">#REF!</definedName>
    <definedName name="Z_C516B3D3_E089_11D4_9D76_00500418B9B4_.wvu.Rows" localSheetId="39" hidden="1">#REF!</definedName>
    <definedName name="Z_C516B3D3_E089_11D4_9D76_00500418B9B4_.wvu.Rows" localSheetId="40" hidden="1">#REF!</definedName>
    <definedName name="Z_C516B3D3_E089_11D4_9D76_00500418B9B4_.wvu.Rows" localSheetId="41" hidden="1">#REF!</definedName>
    <definedName name="Z_C516B3D3_E089_11D4_9D76_00500418B9B4_.wvu.Rows" localSheetId="42" hidden="1">#REF!</definedName>
    <definedName name="Z_C516B3D3_E089_11D4_9D76_00500418B9B4_.wvu.Rows" localSheetId="44" hidden="1">#REF!</definedName>
    <definedName name="Z_C516B3D3_E089_11D4_9D76_00500418B9B4_.wvu.Rows" localSheetId="35" hidden="1">#REF!</definedName>
    <definedName name="Z_C516B3D3_E089_11D4_9D76_00500418B9B4_.wvu.Rows" localSheetId="46" hidden="1">#REF!</definedName>
    <definedName name="Z_C516B3D3_E089_11D4_9D76_00500418B9B4_.wvu.Rows" localSheetId="47" hidden="1">#REF!</definedName>
    <definedName name="Z_C516B3D3_E089_11D4_9D76_00500418B9B4_.wvu.Rows" localSheetId="48" hidden="1">#REF!</definedName>
    <definedName name="Z_C516B3D3_E089_11D4_9D76_00500418B9B4_.wvu.Rows" localSheetId="49" hidden="1">#REF!</definedName>
    <definedName name="Z_C516B3D3_E089_11D4_9D76_00500418B9B4_.wvu.Rows" localSheetId="50" hidden="1">#REF!</definedName>
    <definedName name="Z_C516B3D3_E089_11D4_9D76_00500418B9B4_.wvu.Rows" localSheetId="51" hidden="1">#REF!</definedName>
    <definedName name="Z_C516B3D3_E089_11D4_9D76_00500418B9B4_.wvu.Rows" localSheetId="52" hidden="1">#REF!</definedName>
    <definedName name="Z_C516B3D3_E089_11D4_9D76_00500418B9B4_.wvu.Rows" localSheetId="53" hidden="1">#REF!</definedName>
    <definedName name="Z_C516B3D3_E089_11D4_9D76_00500418B9B4_.wvu.Rows" localSheetId="54" hidden="1">#REF!</definedName>
    <definedName name="Z_C516B3D3_E089_11D4_9D76_00500418B9B4_.wvu.Rows" localSheetId="45" hidden="1">#REF!</definedName>
    <definedName name="Z_C516B3D3_E089_11D4_9D76_00500418B9B4_.wvu.Rows" localSheetId="56" hidden="1">#REF!</definedName>
    <definedName name="Z_C516B3D3_E089_11D4_9D76_00500418B9B4_.wvu.Rows" localSheetId="57" hidden="1">#REF!</definedName>
    <definedName name="Z_C516B3D3_E089_11D4_9D76_00500418B9B4_.wvu.Rows" localSheetId="58" hidden="1">#REF!</definedName>
    <definedName name="Z_C516B3D3_E089_11D4_9D76_00500418B9B4_.wvu.Rows" localSheetId="59" hidden="1">#REF!</definedName>
    <definedName name="Z_C516B3D3_E089_11D4_9D76_00500418B9B4_.wvu.Rows" localSheetId="55" hidden="1">#REF!</definedName>
    <definedName name="Z_C516B3D3_E089_11D4_9D76_00500418B9B4_.wvu.Rows" localSheetId="23" hidden="1">#REF!</definedName>
    <definedName name="Z_C516B3D3_E089_11D4_9D76_00500418B9B4_.wvu.Rows" localSheetId="0" hidden="1">#REF!</definedName>
    <definedName name="Z_C516B3D3_E089_11D4_9D76_00500418B9B4_.wvu.Rows" hidden="1">#REF!</definedName>
    <definedName name="za" localSheetId="20">#REF!</definedName>
    <definedName name="za" localSheetId="24">#REF!</definedName>
    <definedName name="za" localSheetId="35">#REF!</definedName>
    <definedName name="za" localSheetId="45">#REF!</definedName>
    <definedName name="za" localSheetId="55">#REF!</definedName>
    <definedName name="za" localSheetId="0">#REF!</definedName>
    <definedName name="za">#REF!</definedName>
    <definedName name="ZYERD" localSheetId="2">#REF!</definedName>
    <definedName name="ZYERD" localSheetId="12">#REF!</definedName>
    <definedName name="ZYERD" localSheetId="21">#REF!</definedName>
    <definedName name="ZYERD" localSheetId="34">#REF!</definedName>
    <definedName name="ZYERD" localSheetId="25">#REF!</definedName>
    <definedName name="ZYERD" localSheetId="26">#REF!</definedName>
    <definedName name="ZYERD" localSheetId="27">#REF!</definedName>
    <definedName name="ZYERD" localSheetId="28">#REF!</definedName>
    <definedName name="ZYERD" localSheetId="29">#REF!</definedName>
    <definedName name="ZYERD" localSheetId="30">#REF!</definedName>
    <definedName name="ZYERD" localSheetId="31">#REF!</definedName>
    <definedName name="ZYERD" localSheetId="32">#REF!</definedName>
    <definedName name="ZYERD" localSheetId="33">#REF!</definedName>
    <definedName name="ZYERD" localSheetId="43">#REF!</definedName>
    <definedName name="ZYERD" localSheetId="37">#REF!</definedName>
    <definedName name="ZYERD" localSheetId="38">#REF!</definedName>
    <definedName name="ZYERD" localSheetId="39">#REF!</definedName>
    <definedName name="ZYERD" localSheetId="40">#REF!</definedName>
    <definedName name="ZYERD" localSheetId="41">#REF!</definedName>
    <definedName name="ZYERD" localSheetId="42">#REF!</definedName>
    <definedName name="ZYERD" localSheetId="44">#REF!</definedName>
    <definedName name="ZYERD" localSheetId="46">#REF!</definedName>
    <definedName name="ZYERD" localSheetId="47">#REF!</definedName>
    <definedName name="ZYERD" localSheetId="48">#REF!</definedName>
    <definedName name="ZYERD" localSheetId="49">#REF!</definedName>
    <definedName name="ZYERD" localSheetId="50">#REF!</definedName>
    <definedName name="ZYERD" localSheetId="51">#REF!</definedName>
    <definedName name="ZYERD" localSheetId="52">#REF!</definedName>
    <definedName name="ZYERD" localSheetId="53">#REF!</definedName>
    <definedName name="ZYERD" localSheetId="54">#REF!</definedName>
    <definedName name="ZYERD" localSheetId="58">#REF!</definedName>
    <definedName name="ZYERD" localSheetId="59">#REF!</definedName>
    <definedName name="ZYERD" localSheetId="23">#REF!</definedName>
    <definedName name="ZYERD" localSheetId="0">#REF!</definedName>
    <definedName name="ZYERD">#REF!</definedName>
    <definedName name="ZYERU" localSheetId="2">#REF!</definedName>
    <definedName name="ZYERU" localSheetId="12">#REF!</definedName>
    <definedName name="ZYERU" localSheetId="21">#REF!</definedName>
    <definedName name="ZYERU" localSheetId="34">#REF!</definedName>
    <definedName name="ZYERU" localSheetId="25">#REF!</definedName>
    <definedName name="ZYERU" localSheetId="26">#REF!</definedName>
    <definedName name="ZYERU" localSheetId="27">#REF!</definedName>
    <definedName name="ZYERU" localSheetId="28">#REF!</definedName>
    <definedName name="ZYERU" localSheetId="29">#REF!</definedName>
    <definedName name="ZYERU" localSheetId="30">#REF!</definedName>
    <definedName name="ZYERU" localSheetId="31">#REF!</definedName>
    <definedName name="ZYERU" localSheetId="32">#REF!</definedName>
    <definedName name="ZYERU" localSheetId="33">#REF!</definedName>
    <definedName name="ZYERU" localSheetId="43">#REF!</definedName>
    <definedName name="ZYERU" localSheetId="37">#REF!</definedName>
    <definedName name="ZYERU" localSheetId="38">#REF!</definedName>
    <definedName name="ZYERU" localSheetId="39">#REF!</definedName>
    <definedName name="ZYERU" localSheetId="40">#REF!</definedName>
    <definedName name="ZYERU" localSheetId="41">#REF!</definedName>
    <definedName name="ZYERU" localSheetId="42">#REF!</definedName>
    <definedName name="ZYERU" localSheetId="44">#REF!</definedName>
    <definedName name="ZYERU" localSheetId="46">#REF!</definedName>
    <definedName name="ZYERU" localSheetId="47">#REF!</definedName>
    <definedName name="ZYERU" localSheetId="48">#REF!</definedName>
    <definedName name="ZYERU" localSheetId="49">#REF!</definedName>
    <definedName name="ZYERU" localSheetId="50">#REF!</definedName>
    <definedName name="ZYERU" localSheetId="51">#REF!</definedName>
    <definedName name="ZYERU" localSheetId="52">#REF!</definedName>
    <definedName name="ZYERU" localSheetId="53">#REF!</definedName>
    <definedName name="ZYERU" localSheetId="54">#REF!</definedName>
    <definedName name="ZYERU" localSheetId="58">#REF!</definedName>
    <definedName name="ZYERU" localSheetId="59">#REF!</definedName>
    <definedName name="ZYERU" localSheetId="23">#REF!</definedName>
    <definedName name="ZYERU" localSheetId="0">#REF!</definedName>
    <definedName name="ZYER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0" l="1"/>
  <c r="I8" i="133"/>
  <c r="I20" i="133"/>
  <c r="G25" i="132"/>
  <c r="G19" i="132"/>
  <c r="G13" i="132"/>
  <c r="I26" i="133" l="1"/>
  <c r="I27" i="133"/>
  <c r="I16" i="133"/>
  <c r="K21" i="133" s="1"/>
  <c r="I22" i="133"/>
  <c r="I11" i="133"/>
  <c r="I17" i="133"/>
  <c r="I23" i="133"/>
  <c r="I21" i="133"/>
  <c r="I10" i="133"/>
  <c r="I12" i="133"/>
  <c r="K13" i="133" s="1"/>
  <c r="I18" i="133"/>
  <c r="I24" i="133"/>
  <c r="I13" i="133"/>
  <c r="I19" i="133"/>
  <c r="I25" i="133"/>
  <c r="I14" i="133"/>
  <c r="I9" i="133"/>
  <c r="K11" i="133" s="1"/>
  <c r="I15" i="133"/>
  <c r="K8" i="133"/>
  <c r="K9" i="133"/>
  <c r="K12" i="133"/>
  <c r="G20" i="132"/>
  <c r="G21" i="132"/>
  <c r="G16" i="132"/>
  <c r="G22" i="132"/>
  <c r="G11" i="132"/>
  <c r="G17" i="132"/>
  <c r="G23" i="132"/>
  <c r="G26" i="132"/>
  <c r="G9" i="132"/>
  <c r="G10" i="132"/>
  <c r="I19" i="132" s="1"/>
  <c r="G28" i="132"/>
  <c r="G14" i="132"/>
  <c r="G15" i="132"/>
  <c r="G12" i="132"/>
  <c r="G18" i="132"/>
  <c r="G24" i="132"/>
  <c r="G27" i="132"/>
  <c r="I9" i="132"/>
  <c r="K16" i="133" l="1"/>
  <c r="K14" i="133"/>
  <c r="K22" i="133"/>
  <c r="K19" i="133"/>
  <c r="K25" i="133"/>
  <c r="K18" i="133"/>
  <c r="K15" i="133"/>
  <c r="K23" i="133"/>
  <c r="K10" i="133"/>
  <c r="K17" i="133"/>
  <c r="K27" i="133"/>
  <c r="K26" i="133"/>
  <c r="K20" i="133"/>
  <c r="K24" i="133"/>
  <c r="I26" i="132"/>
  <c r="I10" i="132"/>
  <c r="I18" i="132"/>
  <c r="I27" i="132"/>
  <c r="I13" i="132"/>
  <c r="I24" i="132"/>
  <c r="I16" i="132"/>
  <c r="I21" i="132"/>
  <c r="I11" i="132"/>
  <c r="I25" i="132"/>
  <c r="I17" i="132"/>
  <c r="I23" i="132"/>
  <c r="I12" i="132"/>
  <c r="I15" i="132"/>
  <c r="I22" i="132"/>
  <c r="I14" i="132"/>
  <c r="I28" i="132"/>
  <c r="I20" i="132"/>
  <c r="D93" i="128" l="1"/>
  <c r="B18" i="128"/>
  <c r="B22" i="128" s="1"/>
  <c r="B26" i="128" s="1"/>
  <c r="B30" i="128" s="1"/>
  <c r="B34" i="128" s="1"/>
  <c r="B38" i="128" s="1"/>
  <c r="B42" i="128" s="1"/>
  <c r="B46" i="128" s="1"/>
  <c r="B50" i="128" s="1"/>
  <c r="B54" i="128" s="1"/>
  <c r="B58" i="128" s="1"/>
  <c r="B62" i="128" s="1"/>
  <c r="B66" i="128" s="1"/>
  <c r="B70" i="128" s="1"/>
  <c r="B74" i="128" s="1"/>
  <c r="B78" i="128" s="1"/>
  <c r="B82" i="128" s="1"/>
  <c r="B86" i="128" s="1"/>
  <c r="B90" i="128" s="1"/>
  <c r="B94" i="128" s="1"/>
  <c r="J4" i="125" l="1"/>
  <c r="M4" i="125"/>
  <c r="P4" i="125"/>
  <c r="R4" i="125" l="1"/>
  <c r="P45" i="121" l="1"/>
  <c r="R45" i="121"/>
  <c r="O45" i="121"/>
  <c r="R44" i="121"/>
  <c r="R43" i="121"/>
  <c r="R42" i="121"/>
  <c r="P42" i="121"/>
  <c r="O42" i="121"/>
  <c r="R41" i="121"/>
  <c r="P41" i="121"/>
  <c r="O41" i="121"/>
  <c r="R40" i="121"/>
  <c r="R39" i="121"/>
  <c r="R38" i="121"/>
  <c r="P38" i="121"/>
  <c r="O38" i="121"/>
  <c r="R37" i="121"/>
  <c r="P37" i="121"/>
  <c r="O37" i="121"/>
  <c r="R36" i="121"/>
  <c r="R35" i="121"/>
  <c r="R34" i="121"/>
  <c r="P34" i="121"/>
  <c r="O34" i="121"/>
  <c r="R33" i="121"/>
  <c r="P33" i="121"/>
  <c r="O33" i="121"/>
  <c r="R32" i="121"/>
  <c r="R31" i="121"/>
  <c r="R30" i="121"/>
  <c r="P30" i="121"/>
  <c r="O30" i="121"/>
  <c r="R29" i="121"/>
  <c r="P29" i="121"/>
  <c r="O29" i="121"/>
  <c r="R28" i="121"/>
  <c r="R27" i="121"/>
  <c r="R26" i="121"/>
  <c r="P26" i="121"/>
  <c r="O26" i="121"/>
  <c r="R25" i="121"/>
  <c r="P25" i="121"/>
  <c r="O25" i="121"/>
  <c r="R24" i="121"/>
  <c r="R23" i="121"/>
  <c r="R22" i="121"/>
  <c r="P22" i="121"/>
  <c r="O22" i="121"/>
  <c r="R21" i="121"/>
  <c r="P21" i="121"/>
  <c r="O21" i="121"/>
  <c r="R20" i="121"/>
  <c r="R19" i="121"/>
  <c r="R18" i="121"/>
  <c r="P18" i="121"/>
  <c r="O18" i="121"/>
  <c r="R17" i="121"/>
  <c r="P17" i="121"/>
  <c r="O17" i="121"/>
  <c r="R16" i="121"/>
  <c r="R15" i="121"/>
  <c r="R14" i="121"/>
  <c r="P14" i="121"/>
  <c r="O14" i="121"/>
  <c r="R13" i="121"/>
  <c r="P13" i="121"/>
  <c r="O13" i="121"/>
  <c r="P12" i="121"/>
  <c r="R45" i="120"/>
  <c r="N45" i="120"/>
  <c r="P45" i="120"/>
  <c r="R44" i="120"/>
  <c r="O43" i="120"/>
  <c r="R43" i="120"/>
  <c r="P42" i="120"/>
  <c r="O42" i="120"/>
  <c r="O41" i="120"/>
  <c r="R41" i="120"/>
  <c r="R40" i="120"/>
  <c r="O39" i="120"/>
  <c r="R39" i="120"/>
  <c r="P38" i="120"/>
  <c r="O38" i="120"/>
  <c r="O37" i="120"/>
  <c r="R37" i="120"/>
  <c r="R36" i="120"/>
  <c r="O35" i="120"/>
  <c r="R35" i="120"/>
  <c r="P34" i="120"/>
  <c r="O34" i="120"/>
  <c r="O33" i="120"/>
  <c r="R33" i="120"/>
  <c r="R32" i="120"/>
  <c r="O31" i="120"/>
  <c r="R31" i="120"/>
  <c r="P30" i="120"/>
  <c r="O30" i="120"/>
  <c r="O29" i="120"/>
  <c r="R29" i="120"/>
  <c r="R28" i="120"/>
  <c r="O27" i="120"/>
  <c r="R27" i="120"/>
  <c r="P26" i="120"/>
  <c r="O26" i="120"/>
  <c r="O25" i="120"/>
  <c r="R25" i="120"/>
  <c r="R24" i="120"/>
  <c r="O23" i="120"/>
  <c r="R23" i="120"/>
  <c r="P22" i="120"/>
  <c r="O22" i="120"/>
  <c r="O21" i="120"/>
  <c r="R21" i="120"/>
  <c r="R20" i="120"/>
  <c r="O19" i="120"/>
  <c r="R19" i="120"/>
  <c r="P18" i="120"/>
  <c r="O18" i="120"/>
  <c r="O17" i="120"/>
  <c r="R17" i="120"/>
  <c r="R16" i="120"/>
  <c r="O15" i="120"/>
  <c r="R15" i="120"/>
  <c r="P14" i="120"/>
  <c r="O14" i="120"/>
  <c r="O13" i="120"/>
  <c r="R13" i="120"/>
  <c r="P12" i="120"/>
  <c r="R45" i="119"/>
  <c r="P45" i="119"/>
  <c r="O45" i="119"/>
  <c r="R44" i="119"/>
  <c r="O44" i="119"/>
  <c r="P44" i="119"/>
  <c r="R43" i="119"/>
  <c r="P42" i="119"/>
  <c r="O42" i="119"/>
  <c r="R42" i="119"/>
  <c r="R41" i="119"/>
  <c r="P41" i="119"/>
  <c r="O41" i="119"/>
  <c r="R40" i="119"/>
  <c r="O40" i="119"/>
  <c r="P40" i="119"/>
  <c r="R39" i="119"/>
  <c r="P38" i="119"/>
  <c r="O38" i="119"/>
  <c r="R38" i="119"/>
  <c r="R37" i="119"/>
  <c r="P37" i="119"/>
  <c r="O37" i="119"/>
  <c r="R36" i="119"/>
  <c r="O36" i="119"/>
  <c r="P36" i="119"/>
  <c r="R35" i="119"/>
  <c r="P34" i="119"/>
  <c r="O34" i="119"/>
  <c r="R34" i="119"/>
  <c r="R33" i="119"/>
  <c r="P33" i="119"/>
  <c r="O33" i="119"/>
  <c r="R32" i="119"/>
  <c r="O32" i="119"/>
  <c r="P32" i="119"/>
  <c r="R31" i="119"/>
  <c r="P30" i="119"/>
  <c r="O30" i="119"/>
  <c r="R30" i="119"/>
  <c r="P29" i="119"/>
  <c r="R29" i="119"/>
  <c r="O29" i="119"/>
  <c r="R28" i="119"/>
  <c r="O28" i="119"/>
  <c r="P28" i="119"/>
  <c r="R27" i="119"/>
  <c r="P26" i="119"/>
  <c r="O26" i="119"/>
  <c r="R26" i="119"/>
  <c r="R25" i="119"/>
  <c r="P25" i="119"/>
  <c r="O25" i="119"/>
  <c r="R24" i="119"/>
  <c r="O24" i="119"/>
  <c r="P24" i="119"/>
  <c r="R23" i="119"/>
  <c r="P22" i="119"/>
  <c r="O22" i="119"/>
  <c r="R22" i="119"/>
  <c r="P21" i="119"/>
  <c r="R21" i="119"/>
  <c r="O21" i="119"/>
  <c r="R20" i="119"/>
  <c r="O20" i="119"/>
  <c r="P20" i="119"/>
  <c r="R19" i="119"/>
  <c r="P18" i="119"/>
  <c r="O18" i="119"/>
  <c r="R18" i="119"/>
  <c r="P17" i="119"/>
  <c r="R17" i="119"/>
  <c r="O17" i="119"/>
  <c r="R16" i="119"/>
  <c r="O16" i="119"/>
  <c r="P16" i="119"/>
  <c r="R15" i="119"/>
  <c r="P14" i="119"/>
  <c r="O14" i="119"/>
  <c r="R14" i="119"/>
  <c r="R13" i="119"/>
  <c r="P13" i="119"/>
  <c r="N45" i="119" s="1"/>
  <c r="O13" i="119"/>
  <c r="P12" i="119"/>
  <c r="R45" i="118"/>
  <c r="P45" i="118"/>
  <c r="O45" i="118" s="1"/>
  <c r="P44" i="118"/>
  <c r="R43" i="118"/>
  <c r="P43" i="118"/>
  <c r="R42" i="118"/>
  <c r="P42" i="118"/>
  <c r="R41" i="118"/>
  <c r="R40" i="118"/>
  <c r="P40" i="118"/>
  <c r="R39" i="118"/>
  <c r="P38" i="118"/>
  <c r="R37" i="118"/>
  <c r="P37" i="118"/>
  <c r="P36" i="118"/>
  <c r="R36" i="118"/>
  <c r="R35" i="118"/>
  <c r="R34" i="118"/>
  <c r="P34" i="118"/>
  <c r="R33" i="118"/>
  <c r="R32" i="118"/>
  <c r="R31" i="118"/>
  <c r="P31" i="118"/>
  <c r="R30" i="118"/>
  <c r="P30" i="118"/>
  <c r="R29" i="118"/>
  <c r="R28" i="118"/>
  <c r="P28" i="118"/>
  <c r="R27" i="118"/>
  <c r="P26" i="118"/>
  <c r="R25" i="118"/>
  <c r="P25" i="118"/>
  <c r="R24" i="118"/>
  <c r="R23" i="118"/>
  <c r="R22" i="118"/>
  <c r="P22" i="118"/>
  <c r="R21" i="118"/>
  <c r="P20" i="118"/>
  <c r="R19" i="118"/>
  <c r="P19" i="118"/>
  <c r="P18" i="118"/>
  <c r="R18" i="118"/>
  <c r="R17" i="118"/>
  <c r="R16" i="118"/>
  <c r="P16" i="118"/>
  <c r="R15" i="118"/>
  <c r="P14" i="118"/>
  <c r="R13" i="118"/>
  <c r="P13" i="118"/>
  <c r="P12" i="118"/>
  <c r="P45" i="117"/>
  <c r="P44" i="117"/>
  <c r="P43" i="117"/>
  <c r="S43" i="117" s="1"/>
  <c r="P42" i="117"/>
  <c r="S42" i="117" s="1"/>
  <c r="P41" i="117"/>
  <c r="S41" i="117" s="1"/>
  <c r="P40" i="117"/>
  <c r="S40" i="117" s="1"/>
  <c r="P39" i="117"/>
  <c r="S39" i="117" s="1"/>
  <c r="P38" i="117"/>
  <c r="S38" i="117" s="1"/>
  <c r="P37" i="117"/>
  <c r="S37" i="117" s="1"/>
  <c r="P36" i="117"/>
  <c r="S36" i="117" s="1"/>
  <c r="P35" i="117"/>
  <c r="S35" i="117" s="1"/>
  <c r="P34" i="117"/>
  <c r="S34" i="117" s="1"/>
  <c r="P33" i="117"/>
  <c r="S33" i="117" s="1"/>
  <c r="P32" i="117"/>
  <c r="S32" i="117" s="1"/>
  <c r="P31" i="117"/>
  <c r="S31" i="117" s="1"/>
  <c r="P30" i="117"/>
  <c r="S30" i="117" s="1"/>
  <c r="P29" i="117"/>
  <c r="S29" i="117" s="1"/>
  <c r="P28" i="117"/>
  <c r="S28" i="117" s="1"/>
  <c r="P27" i="117"/>
  <c r="S27" i="117" s="1"/>
  <c r="P26" i="117"/>
  <c r="S26" i="117" s="1"/>
  <c r="P25" i="117"/>
  <c r="S25" i="117" s="1"/>
  <c r="P24" i="117"/>
  <c r="S24" i="117" s="1"/>
  <c r="P23" i="117"/>
  <c r="S23" i="117" s="1"/>
  <c r="P22" i="117"/>
  <c r="S22" i="117" s="1"/>
  <c r="P21" i="117"/>
  <c r="S21" i="117" s="1"/>
  <c r="P20" i="117"/>
  <c r="S20" i="117" s="1"/>
  <c r="P19" i="117"/>
  <c r="S19" i="117" s="1"/>
  <c r="P18" i="117"/>
  <c r="S18" i="117" s="1"/>
  <c r="P17" i="117"/>
  <c r="S17" i="117" s="1"/>
  <c r="P16" i="117"/>
  <c r="S16" i="117" s="1"/>
  <c r="P15" i="117"/>
  <c r="S15" i="117" s="1"/>
  <c r="P14" i="117"/>
  <c r="S14" i="117" s="1"/>
  <c r="P13" i="117"/>
  <c r="R11" i="117"/>
  <c r="N45" i="121" l="1"/>
  <c r="O15" i="121"/>
  <c r="O19" i="121"/>
  <c r="O23" i="121"/>
  <c r="O27" i="121"/>
  <c r="O31" i="121"/>
  <c r="O35" i="121"/>
  <c r="O39" i="121"/>
  <c r="O43" i="121"/>
  <c r="P15" i="121"/>
  <c r="P19" i="121"/>
  <c r="P23" i="121"/>
  <c r="P27" i="121"/>
  <c r="P31" i="121"/>
  <c r="P35" i="121"/>
  <c r="P39" i="121"/>
  <c r="P43" i="121"/>
  <c r="O16" i="121"/>
  <c r="O20" i="121"/>
  <c r="O24" i="121"/>
  <c r="O28" i="121"/>
  <c r="O32" i="121"/>
  <c r="O36" i="121"/>
  <c r="O40" i="121"/>
  <c r="O44" i="121"/>
  <c r="P16" i="121"/>
  <c r="P20" i="121"/>
  <c r="P24" i="121"/>
  <c r="P28" i="121"/>
  <c r="P32" i="121"/>
  <c r="P36" i="121"/>
  <c r="P40" i="121"/>
  <c r="P44" i="121"/>
  <c r="R14" i="120"/>
  <c r="R18" i="120"/>
  <c r="R22" i="120"/>
  <c r="R26" i="120"/>
  <c r="R30" i="120"/>
  <c r="R34" i="120"/>
  <c r="R38" i="120"/>
  <c r="R42" i="120"/>
  <c r="P15" i="120"/>
  <c r="P19" i="120"/>
  <c r="P23" i="120"/>
  <c r="P27" i="120"/>
  <c r="P31" i="120"/>
  <c r="P35" i="120"/>
  <c r="P39" i="120"/>
  <c r="P43" i="120"/>
  <c r="O16" i="120"/>
  <c r="O20" i="120"/>
  <c r="O24" i="120"/>
  <c r="O28" i="120"/>
  <c r="O32" i="120"/>
  <c r="O36" i="120"/>
  <c r="O40" i="120"/>
  <c r="O44" i="120"/>
  <c r="P16" i="120"/>
  <c r="P20" i="120"/>
  <c r="P24" i="120"/>
  <c r="P28" i="120"/>
  <c r="P32" i="120"/>
  <c r="P36" i="120"/>
  <c r="P40" i="120"/>
  <c r="P44" i="120"/>
  <c r="P13" i="120"/>
  <c r="P17" i="120"/>
  <c r="P21" i="120"/>
  <c r="P25" i="120"/>
  <c r="P29" i="120"/>
  <c r="P33" i="120"/>
  <c r="P37" i="120"/>
  <c r="P41" i="120"/>
  <c r="O45" i="120"/>
  <c r="O15" i="119"/>
  <c r="O19" i="119"/>
  <c r="O23" i="119"/>
  <c r="O27" i="119"/>
  <c r="O31" i="119"/>
  <c r="O35" i="119"/>
  <c r="O39" i="119"/>
  <c r="O43" i="119"/>
  <c r="P15" i="119"/>
  <c r="P19" i="119"/>
  <c r="P23" i="119"/>
  <c r="P27" i="119"/>
  <c r="P31" i="119"/>
  <c r="P35" i="119"/>
  <c r="P39" i="119"/>
  <c r="P43" i="119"/>
  <c r="P17" i="118"/>
  <c r="P23" i="118"/>
  <c r="P29" i="118"/>
  <c r="P35" i="118"/>
  <c r="P41" i="118"/>
  <c r="P24" i="118"/>
  <c r="P32" i="118"/>
  <c r="R14" i="118"/>
  <c r="R20" i="118"/>
  <c r="R26" i="118"/>
  <c r="R38" i="118"/>
  <c r="R44" i="118"/>
  <c r="P15" i="118"/>
  <c r="P21" i="118"/>
  <c r="P27" i="118"/>
  <c r="P33" i="118"/>
  <c r="P39" i="118"/>
  <c r="R13" i="117"/>
  <c r="S13" i="117"/>
  <c r="S44" i="117"/>
  <c r="R44" i="117"/>
  <c r="S45" i="117"/>
  <c r="O45" i="117"/>
  <c r="R43" i="117"/>
  <c r="Q40" i="116" l="1"/>
  <c r="Q39" i="116"/>
  <c r="Q38" i="116"/>
  <c r="Q37" i="116"/>
  <c r="O36" i="116"/>
  <c r="O35" i="116"/>
  <c r="O34" i="116"/>
  <c r="Q33" i="116"/>
  <c r="Q32" i="116"/>
  <c r="Q31" i="116"/>
  <c r="O30" i="116"/>
  <c r="O29" i="116"/>
  <c r="Q28" i="116"/>
  <c r="Q26" i="116"/>
  <c r="O25" i="116"/>
  <c r="O24" i="116"/>
  <c r="O22" i="116"/>
  <c r="Q21" i="116"/>
  <c r="Q20" i="116"/>
  <c r="O18" i="116"/>
  <c r="Q17" i="116"/>
  <c r="O16" i="116"/>
  <c r="Q15" i="116"/>
  <c r="Q14" i="116"/>
  <c r="O13" i="116"/>
  <c r="O12" i="116"/>
  <c r="Q11" i="116"/>
  <c r="O10" i="116"/>
  <c r="P9" i="116"/>
  <c r="Q19" i="116" l="1"/>
  <c r="Q27" i="116"/>
  <c r="Q23" i="116"/>
  <c r="O32" i="116"/>
  <c r="Q13" i="116"/>
  <c r="O19" i="116"/>
  <c r="Q9" i="116"/>
  <c r="Q10" i="116"/>
  <c r="O11" i="116"/>
  <c r="Q29" i="116"/>
  <c r="O31" i="116"/>
  <c r="Q34" i="116"/>
  <c r="Q16" i="116"/>
  <c r="O17" i="116"/>
  <c r="Q35" i="116"/>
  <c r="O37" i="116"/>
  <c r="Q22" i="116"/>
  <c r="O23" i="116"/>
  <c r="Q24" i="116"/>
  <c r="Q25" i="116"/>
  <c r="O28" i="116"/>
  <c r="Q12" i="116"/>
  <c r="O14" i="116"/>
  <c r="O20" i="116"/>
  <c r="O26" i="116"/>
  <c r="O38" i="116"/>
  <c r="Q18" i="116"/>
  <c r="Q30" i="116"/>
  <c r="O9" i="116"/>
  <c r="Q36" i="116"/>
  <c r="O15" i="116"/>
  <c r="O21" i="116"/>
  <c r="O27" i="116"/>
  <c r="O33" i="116"/>
  <c r="O39" i="116"/>
  <c r="O40" i="116"/>
  <c r="O41" i="116"/>
  <c r="Q41" i="116"/>
  <c r="B76" i="70" l="1"/>
  <c r="D76" i="70"/>
  <c r="C76" i="70" s="1"/>
  <c r="E76" i="70"/>
  <c r="F76" i="70"/>
  <c r="G76" i="70"/>
  <c r="H76" i="70"/>
  <c r="I76" i="70"/>
  <c r="J76" i="70"/>
  <c r="K76" i="70"/>
  <c r="L76" i="70"/>
  <c r="M76" i="70"/>
  <c r="B77" i="70"/>
  <c r="D77" i="70"/>
  <c r="C77" i="70" s="1"/>
  <c r="E77" i="70"/>
  <c r="F77" i="70"/>
  <c r="G77" i="70"/>
  <c r="H77" i="70"/>
  <c r="I77" i="70"/>
  <c r="J77" i="70"/>
  <c r="K77" i="70"/>
  <c r="L77" i="70"/>
  <c r="M77" i="70"/>
  <c r="F23" i="98" l="1"/>
  <c r="G23" i="98"/>
  <c r="E23" i="98"/>
  <c r="AC76" i="70" l="1"/>
  <c r="AB76" i="70"/>
  <c r="AA76" i="70"/>
  <c r="Z76" i="70"/>
  <c r="Y76" i="70"/>
  <c r="X76" i="70"/>
  <c r="W76" i="70"/>
  <c r="V76" i="70"/>
  <c r="U76" i="70"/>
  <c r="T76" i="70"/>
  <c r="S76" i="70" s="1"/>
  <c r="AC75" i="70"/>
  <c r="AB75" i="70"/>
  <c r="AA75" i="70"/>
  <c r="Z75" i="70"/>
  <c r="Y75" i="70"/>
  <c r="X75" i="70"/>
  <c r="W75" i="70"/>
  <c r="S75" i="70" s="1"/>
  <c r="V75" i="70"/>
  <c r="U75" i="70"/>
  <c r="T75" i="70"/>
  <c r="AC74" i="70"/>
  <c r="AB74" i="70"/>
  <c r="AA74" i="70"/>
  <c r="Z74" i="70"/>
  <c r="Y74" i="70"/>
  <c r="X74" i="70"/>
  <c r="W74" i="70"/>
  <c r="V74" i="70"/>
  <c r="U74" i="70"/>
  <c r="T74" i="70"/>
  <c r="S74" i="70" s="1"/>
  <c r="AC73" i="70"/>
  <c r="AB73" i="70"/>
  <c r="AA73" i="70"/>
  <c r="Z73" i="70"/>
  <c r="Y73" i="70"/>
  <c r="X73" i="70"/>
  <c r="W73" i="70"/>
  <c r="V73" i="70"/>
  <c r="U73" i="70"/>
  <c r="T73" i="70"/>
  <c r="S73" i="70" s="1"/>
  <c r="AC72" i="70"/>
  <c r="AB72" i="70"/>
  <c r="AA72" i="70"/>
  <c r="Z72" i="70"/>
  <c r="Y72" i="70"/>
  <c r="X72" i="70"/>
  <c r="W72" i="70"/>
  <c r="V72" i="70"/>
  <c r="U72" i="70"/>
  <c r="T72" i="70"/>
  <c r="AC71" i="70"/>
  <c r="AB71" i="70"/>
  <c r="AA71" i="70"/>
  <c r="Z71" i="70"/>
  <c r="Y71" i="70"/>
  <c r="X71" i="70"/>
  <c r="W71" i="70"/>
  <c r="V71" i="70"/>
  <c r="U71" i="70"/>
  <c r="T71" i="70"/>
  <c r="S71" i="70" s="1"/>
  <c r="AC70" i="70"/>
  <c r="AB70" i="70"/>
  <c r="AA70" i="70"/>
  <c r="Z70" i="70"/>
  <c r="Y70" i="70"/>
  <c r="X70" i="70"/>
  <c r="W70" i="70"/>
  <c r="V70" i="70"/>
  <c r="U70" i="70"/>
  <c r="T70" i="70"/>
  <c r="S70" i="70" s="1"/>
  <c r="AC69" i="70"/>
  <c r="AB69" i="70"/>
  <c r="AA69" i="70"/>
  <c r="Z69" i="70"/>
  <c r="Y69" i="70"/>
  <c r="X69" i="70"/>
  <c r="W69" i="70"/>
  <c r="S69" i="70" s="1"/>
  <c r="V69" i="70"/>
  <c r="U69" i="70"/>
  <c r="T69" i="70"/>
  <c r="AC68" i="70"/>
  <c r="AB68" i="70"/>
  <c r="AA68" i="70"/>
  <c r="Z68" i="70"/>
  <c r="Y68" i="70"/>
  <c r="X68" i="70"/>
  <c r="W68" i="70"/>
  <c r="V68" i="70"/>
  <c r="U68" i="70"/>
  <c r="T68" i="70"/>
  <c r="S68" i="70" s="1"/>
  <c r="AC67" i="70"/>
  <c r="AB67" i="70"/>
  <c r="AA67" i="70"/>
  <c r="Z67" i="70"/>
  <c r="Y67" i="70"/>
  <c r="X67" i="70"/>
  <c r="W67" i="70"/>
  <c r="V67" i="70"/>
  <c r="U67" i="70"/>
  <c r="T67" i="70"/>
  <c r="S67" i="70" s="1"/>
  <c r="AC66" i="70"/>
  <c r="AB66" i="70"/>
  <c r="AA66" i="70"/>
  <c r="Z66" i="70"/>
  <c r="Y66" i="70"/>
  <c r="X66" i="70"/>
  <c r="W66" i="70"/>
  <c r="V66" i="70"/>
  <c r="U66" i="70"/>
  <c r="T66" i="70"/>
  <c r="AC65" i="70"/>
  <c r="AB65" i="70"/>
  <c r="AA65" i="70"/>
  <c r="Z65" i="70"/>
  <c r="Y65" i="70"/>
  <c r="X65" i="70"/>
  <c r="W65" i="70"/>
  <c r="V65" i="70"/>
  <c r="U65" i="70"/>
  <c r="T65" i="70"/>
  <c r="S65" i="70" s="1"/>
  <c r="AC64" i="70"/>
  <c r="AB64" i="70"/>
  <c r="AA64" i="70"/>
  <c r="Z64" i="70"/>
  <c r="Y64" i="70"/>
  <c r="X64" i="70"/>
  <c r="W64" i="70"/>
  <c r="V64" i="70"/>
  <c r="U64" i="70"/>
  <c r="T64" i="70"/>
  <c r="S64" i="70" s="1"/>
  <c r="AC63" i="70"/>
  <c r="AB63" i="70"/>
  <c r="AA63" i="70"/>
  <c r="Z63" i="70"/>
  <c r="Y63" i="70"/>
  <c r="X63" i="70"/>
  <c r="W63" i="70"/>
  <c r="S63" i="70" s="1"/>
  <c r="V63" i="70"/>
  <c r="U63" i="70"/>
  <c r="T63" i="70"/>
  <c r="AC62" i="70"/>
  <c r="AB62" i="70"/>
  <c r="AA62" i="70"/>
  <c r="Z62" i="70"/>
  <c r="Y62" i="70"/>
  <c r="X62" i="70"/>
  <c r="W62" i="70"/>
  <c r="V62" i="70"/>
  <c r="U62" i="70"/>
  <c r="T62" i="70"/>
  <c r="S62" i="70" s="1"/>
  <c r="AC61" i="70"/>
  <c r="AB61" i="70"/>
  <c r="AA61" i="70"/>
  <c r="Z61" i="70"/>
  <c r="Y61" i="70"/>
  <c r="X61" i="70"/>
  <c r="W61" i="70"/>
  <c r="V61" i="70"/>
  <c r="U61" i="70"/>
  <c r="T61" i="70"/>
  <c r="S61" i="70" s="1"/>
  <c r="AC60" i="70"/>
  <c r="AB60" i="70"/>
  <c r="AA60" i="70"/>
  <c r="Z60" i="70"/>
  <c r="Y60" i="70"/>
  <c r="X60" i="70"/>
  <c r="W60" i="70"/>
  <c r="V60" i="70"/>
  <c r="U60" i="70"/>
  <c r="T60" i="70"/>
  <c r="AC59" i="70"/>
  <c r="AB59" i="70"/>
  <c r="AA59" i="70"/>
  <c r="Z59" i="70"/>
  <c r="Y59" i="70"/>
  <c r="X59" i="70"/>
  <c r="W59" i="70"/>
  <c r="V59" i="70"/>
  <c r="U59" i="70"/>
  <c r="T59" i="70"/>
  <c r="S59" i="70" s="1"/>
  <c r="AC58" i="70"/>
  <c r="AB58" i="70"/>
  <c r="AA58" i="70"/>
  <c r="Z58" i="70"/>
  <c r="Y58" i="70"/>
  <c r="X58" i="70"/>
  <c r="W58" i="70"/>
  <c r="V58" i="70"/>
  <c r="U58" i="70"/>
  <c r="T58" i="70"/>
  <c r="S58" i="70" s="1"/>
  <c r="AC57" i="70"/>
  <c r="AB57" i="70"/>
  <c r="AA57" i="70"/>
  <c r="Z57" i="70"/>
  <c r="Y57" i="70"/>
  <c r="X57" i="70"/>
  <c r="W57" i="70"/>
  <c r="S57" i="70" s="1"/>
  <c r="V57" i="70"/>
  <c r="U57" i="70"/>
  <c r="T57" i="70"/>
  <c r="AC56" i="70"/>
  <c r="AB56" i="70"/>
  <c r="AA56" i="70"/>
  <c r="Z56" i="70"/>
  <c r="Y56" i="70"/>
  <c r="X56" i="70"/>
  <c r="W56" i="70"/>
  <c r="V56" i="70"/>
  <c r="U56" i="70"/>
  <c r="T56" i="70"/>
  <c r="S56" i="70" s="1"/>
  <c r="AC55" i="70"/>
  <c r="AB55" i="70"/>
  <c r="AA55" i="70"/>
  <c r="Z55" i="70"/>
  <c r="Y55" i="70"/>
  <c r="X55" i="70"/>
  <c r="W55" i="70"/>
  <c r="V55" i="70"/>
  <c r="U55" i="70"/>
  <c r="T55" i="70"/>
  <c r="S55" i="70" s="1"/>
  <c r="AC54" i="70"/>
  <c r="AB54" i="70"/>
  <c r="AA54" i="70"/>
  <c r="Z54" i="70"/>
  <c r="Y54" i="70"/>
  <c r="X54" i="70"/>
  <c r="W54" i="70"/>
  <c r="V54" i="70"/>
  <c r="U54" i="70"/>
  <c r="T54" i="70"/>
  <c r="AC53" i="70"/>
  <c r="AB53" i="70"/>
  <c r="AA53" i="70"/>
  <c r="Z53" i="70"/>
  <c r="Y53" i="70"/>
  <c r="X53" i="70"/>
  <c r="W53" i="70"/>
  <c r="V53" i="70"/>
  <c r="U53" i="70"/>
  <c r="T53" i="70"/>
  <c r="S53" i="70" s="1"/>
  <c r="AC52" i="70"/>
  <c r="AB52" i="70"/>
  <c r="AA52" i="70"/>
  <c r="Z52" i="70"/>
  <c r="Y52" i="70"/>
  <c r="X52" i="70"/>
  <c r="W52" i="70"/>
  <c r="V52" i="70"/>
  <c r="U52" i="70"/>
  <c r="T52" i="70"/>
  <c r="S52" i="70" s="1"/>
  <c r="AC51" i="70"/>
  <c r="AB51" i="70"/>
  <c r="AA51" i="70"/>
  <c r="Z51" i="70"/>
  <c r="Y51" i="70"/>
  <c r="X51" i="70"/>
  <c r="W51" i="70"/>
  <c r="S51" i="70" s="1"/>
  <c r="V51" i="70"/>
  <c r="U51" i="70"/>
  <c r="T51" i="70"/>
  <c r="AC50" i="70"/>
  <c r="AB50" i="70"/>
  <c r="AA50" i="70"/>
  <c r="Z50" i="70"/>
  <c r="Y50" i="70"/>
  <c r="X50" i="70"/>
  <c r="W50" i="70"/>
  <c r="V50" i="70"/>
  <c r="U50" i="70"/>
  <c r="T50" i="70"/>
  <c r="S50" i="70" s="1"/>
  <c r="AC49" i="70"/>
  <c r="AB49" i="70"/>
  <c r="AA49" i="70"/>
  <c r="Z49" i="70"/>
  <c r="Y49" i="70"/>
  <c r="X49" i="70"/>
  <c r="W49" i="70"/>
  <c r="V49" i="70"/>
  <c r="U49" i="70"/>
  <c r="T49" i="70"/>
  <c r="S49" i="70" s="1"/>
  <c r="AC48" i="70"/>
  <c r="AB48" i="70"/>
  <c r="AA48" i="70"/>
  <c r="Z48" i="70"/>
  <c r="Y48" i="70"/>
  <c r="X48" i="70"/>
  <c r="W48" i="70"/>
  <c r="V48" i="70"/>
  <c r="U48" i="70"/>
  <c r="T48" i="70"/>
  <c r="AC47" i="70"/>
  <c r="AB47" i="70"/>
  <c r="AA47" i="70"/>
  <c r="Z47" i="70"/>
  <c r="Y47" i="70"/>
  <c r="X47" i="70"/>
  <c r="W47" i="70"/>
  <c r="V47" i="70"/>
  <c r="U47" i="70"/>
  <c r="T47" i="70"/>
  <c r="S47" i="70" s="1"/>
  <c r="AC46" i="70"/>
  <c r="AB46" i="70"/>
  <c r="AA46" i="70"/>
  <c r="Z46" i="70"/>
  <c r="Y46" i="70"/>
  <c r="X46" i="70"/>
  <c r="W46" i="70"/>
  <c r="V46" i="70"/>
  <c r="U46" i="70"/>
  <c r="T46" i="70"/>
  <c r="S46" i="70" s="1"/>
  <c r="AC45" i="70"/>
  <c r="AB45" i="70"/>
  <c r="AA45" i="70"/>
  <c r="Z45" i="70"/>
  <c r="Y45" i="70"/>
  <c r="X45" i="70"/>
  <c r="W45" i="70"/>
  <c r="S45" i="70" s="1"/>
  <c r="V45" i="70"/>
  <c r="U45" i="70"/>
  <c r="T45" i="70"/>
  <c r="R76" i="70"/>
  <c r="R75" i="70"/>
  <c r="R74" i="70"/>
  <c r="R73" i="70"/>
  <c r="S72" i="70"/>
  <c r="R72" i="70"/>
  <c r="R71" i="70"/>
  <c r="R70" i="70"/>
  <c r="R69" i="70"/>
  <c r="R68" i="70"/>
  <c r="R67" i="70"/>
  <c r="S66" i="70"/>
  <c r="R66" i="70"/>
  <c r="R65" i="70"/>
  <c r="R64" i="70"/>
  <c r="R63" i="70"/>
  <c r="R62" i="70"/>
  <c r="R61" i="70"/>
  <c r="S60" i="70"/>
  <c r="R60" i="70"/>
  <c r="R59" i="70"/>
  <c r="R58" i="70"/>
  <c r="R57" i="70"/>
  <c r="R56" i="70"/>
  <c r="R55" i="70"/>
  <c r="S54" i="70"/>
  <c r="R54" i="70"/>
  <c r="R53" i="70"/>
  <c r="R52" i="70"/>
  <c r="R51" i="70"/>
  <c r="R50" i="70"/>
  <c r="R49" i="70"/>
  <c r="S48" i="70"/>
  <c r="R48" i="70"/>
  <c r="R47" i="70"/>
  <c r="R46" i="70"/>
  <c r="R45" i="70"/>
  <c r="AC44" i="70"/>
  <c r="AB44" i="70"/>
  <c r="AA44" i="70"/>
  <c r="Z44" i="70"/>
  <c r="Y44" i="70"/>
  <c r="X44" i="70"/>
  <c r="W44" i="70"/>
  <c r="V44" i="70"/>
  <c r="U44" i="70"/>
  <c r="T44" i="70"/>
  <c r="S44" i="70"/>
  <c r="D46" i="70"/>
  <c r="E46" i="70"/>
  <c r="F46" i="70"/>
  <c r="G46" i="70"/>
  <c r="H46" i="70"/>
  <c r="I46" i="70"/>
  <c r="J46" i="70"/>
  <c r="K46" i="70"/>
  <c r="L46" i="70"/>
  <c r="M46" i="70"/>
  <c r="D47" i="70"/>
  <c r="E47" i="70"/>
  <c r="F47" i="70"/>
  <c r="G47" i="70"/>
  <c r="H47" i="70"/>
  <c r="I47" i="70"/>
  <c r="J47" i="70"/>
  <c r="K47" i="70"/>
  <c r="L47" i="70"/>
  <c r="M47" i="70"/>
  <c r="D48" i="70"/>
  <c r="E48" i="70"/>
  <c r="F48" i="70"/>
  <c r="G48" i="70"/>
  <c r="H48" i="70"/>
  <c r="I48" i="70"/>
  <c r="J48" i="70"/>
  <c r="K48" i="70"/>
  <c r="L48" i="70"/>
  <c r="M48" i="70"/>
  <c r="D49" i="70"/>
  <c r="E49" i="70"/>
  <c r="F49" i="70"/>
  <c r="G49" i="70"/>
  <c r="H49" i="70"/>
  <c r="I49" i="70"/>
  <c r="J49" i="70"/>
  <c r="K49" i="70"/>
  <c r="L49" i="70"/>
  <c r="M49" i="70"/>
  <c r="D50" i="70"/>
  <c r="E50" i="70"/>
  <c r="F50" i="70"/>
  <c r="G50" i="70"/>
  <c r="H50" i="70"/>
  <c r="I50" i="70"/>
  <c r="J50" i="70"/>
  <c r="K50" i="70"/>
  <c r="L50" i="70"/>
  <c r="M50" i="70"/>
  <c r="D51" i="70"/>
  <c r="E51" i="70"/>
  <c r="F51" i="70"/>
  <c r="G51" i="70"/>
  <c r="H51" i="70"/>
  <c r="I51" i="70"/>
  <c r="J51" i="70"/>
  <c r="K51" i="70"/>
  <c r="L51" i="70"/>
  <c r="M51" i="70"/>
  <c r="D52" i="70"/>
  <c r="E52" i="70"/>
  <c r="C52" i="70" s="1"/>
  <c r="F52" i="70"/>
  <c r="G52" i="70"/>
  <c r="H52" i="70"/>
  <c r="I52" i="70"/>
  <c r="J52" i="70"/>
  <c r="K52" i="70"/>
  <c r="L52" i="70"/>
  <c r="M52" i="70"/>
  <c r="D53" i="70"/>
  <c r="E53" i="70"/>
  <c r="F53" i="70"/>
  <c r="G53" i="70"/>
  <c r="H53" i="70"/>
  <c r="I53" i="70"/>
  <c r="J53" i="70"/>
  <c r="K53" i="70"/>
  <c r="L53" i="70"/>
  <c r="M53" i="70"/>
  <c r="D54" i="70"/>
  <c r="C54" i="70" s="1"/>
  <c r="E54" i="70"/>
  <c r="F54" i="70"/>
  <c r="G54" i="70"/>
  <c r="H54" i="70"/>
  <c r="I54" i="70"/>
  <c r="J54" i="70"/>
  <c r="K54" i="70"/>
  <c r="L54" i="70"/>
  <c r="M54" i="70"/>
  <c r="D55" i="70"/>
  <c r="E55" i="70"/>
  <c r="F55" i="70"/>
  <c r="G55" i="70"/>
  <c r="H55" i="70"/>
  <c r="I55" i="70"/>
  <c r="J55" i="70"/>
  <c r="K55" i="70"/>
  <c r="L55" i="70"/>
  <c r="M55" i="70"/>
  <c r="D56" i="70"/>
  <c r="E56" i="70"/>
  <c r="F56" i="70"/>
  <c r="G56" i="70"/>
  <c r="H56" i="70"/>
  <c r="I56" i="70"/>
  <c r="J56" i="70"/>
  <c r="K56" i="70"/>
  <c r="L56" i="70"/>
  <c r="M56" i="70"/>
  <c r="D57" i="70"/>
  <c r="E57" i="70"/>
  <c r="F57" i="70"/>
  <c r="G57" i="70"/>
  <c r="H57" i="70"/>
  <c r="I57" i="70"/>
  <c r="J57" i="70"/>
  <c r="K57" i="70"/>
  <c r="L57" i="70"/>
  <c r="M57" i="70"/>
  <c r="D58" i="70"/>
  <c r="E58" i="70"/>
  <c r="F58" i="70"/>
  <c r="G58" i="70"/>
  <c r="H58" i="70"/>
  <c r="I58" i="70"/>
  <c r="J58" i="70"/>
  <c r="K58" i="70"/>
  <c r="L58" i="70"/>
  <c r="M58" i="70"/>
  <c r="D59" i="70"/>
  <c r="E59" i="70"/>
  <c r="C59" i="70" s="1"/>
  <c r="F59" i="70"/>
  <c r="G59" i="70"/>
  <c r="H59" i="70"/>
  <c r="I59" i="70"/>
  <c r="J59" i="70"/>
  <c r="K59" i="70"/>
  <c r="L59" i="70"/>
  <c r="M59" i="70"/>
  <c r="D60" i="70"/>
  <c r="C60" i="70" s="1"/>
  <c r="E60" i="70"/>
  <c r="F60" i="70"/>
  <c r="G60" i="70"/>
  <c r="H60" i="70"/>
  <c r="I60" i="70"/>
  <c r="J60" i="70"/>
  <c r="K60" i="70"/>
  <c r="L60" i="70"/>
  <c r="M60" i="70"/>
  <c r="D61" i="70"/>
  <c r="E61" i="70"/>
  <c r="F61" i="70"/>
  <c r="G61" i="70"/>
  <c r="H61" i="70"/>
  <c r="I61" i="70"/>
  <c r="J61" i="70"/>
  <c r="K61" i="70"/>
  <c r="L61" i="70"/>
  <c r="M61" i="70"/>
  <c r="D62" i="70"/>
  <c r="E62" i="70"/>
  <c r="F62" i="70"/>
  <c r="G62" i="70"/>
  <c r="H62" i="70"/>
  <c r="I62" i="70"/>
  <c r="J62" i="70"/>
  <c r="K62" i="70"/>
  <c r="L62" i="70"/>
  <c r="M62" i="70"/>
  <c r="D63" i="70"/>
  <c r="E63" i="70"/>
  <c r="F63" i="70"/>
  <c r="G63" i="70"/>
  <c r="H63" i="70"/>
  <c r="I63" i="70"/>
  <c r="J63" i="70"/>
  <c r="K63" i="70"/>
  <c r="L63" i="70"/>
  <c r="M63" i="70"/>
  <c r="D64" i="70"/>
  <c r="C64" i="70" s="1"/>
  <c r="E64" i="70"/>
  <c r="F64" i="70"/>
  <c r="G64" i="70"/>
  <c r="H64" i="70"/>
  <c r="I64" i="70"/>
  <c r="J64" i="70"/>
  <c r="K64" i="70"/>
  <c r="L64" i="70"/>
  <c r="M64" i="70"/>
  <c r="D65" i="70"/>
  <c r="E65" i="70"/>
  <c r="F65" i="70"/>
  <c r="G65" i="70"/>
  <c r="H65" i="70"/>
  <c r="I65" i="70"/>
  <c r="J65" i="70"/>
  <c r="K65" i="70"/>
  <c r="L65" i="70"/>
  <c r="M65" i="70"/>
  <c r="D66" i="70"/>
  <c r="E66" i="70"/>
  <c r="F66" i="70"/>
  <c r="G66" i="70"/>
  <c r="H66" i="70"/>
  <c r="I66" i="70"/>
  <c r="J66" i="70"/>
  <c r="K66" i="70"/>
  <c r="L66" i="70"/>
  <c r="M66" i="70"/>
  <c r="D67" i="70"/>
  <c r="E67" i="70"/>
  <c r="F67" i="70"/>
  <c r="G67" i="70"/>
  <c r="H67" i="70"/>
  <c r="I67" i="70"/>
  <c r="J67" i="70"/>
  <c r="K67" i="70"/>
  <c r="L67" i="70"/>
  <c r="M67" i="70"/>
  <c r="D68" i="70"/>
  <c r="E68" i="70"/>
  <c r="F68" i="70"/>
  <c r="G68" i="70"/>
  <c r="H68" i="70"/>
  <c r="I68" i="70"/>
  <c r="J68" i="70"/>
  <c r="K68" i="70"/>
  <c r="L68" i="70"/>
  <c r="M68" i="70"/>
  <c r="D69" i="70"/>
  <c r="E69" i="70"/>
  <c r="F69" i="70"/>
  <c r="G69" i="70"/>
  <c r="H69" i="70"/>
  <c r="I69" i="70"/>
  <c r="J69" i="70"/>
  <c r="K69" i="70"/>
  <c r="L69" i="70"/>
  <c r="M69" i="70"/>
  <c r="D70" i="70"/>
  <c r="E70" i="70"/>
  <c r="F70" i="70"/>
  <c r="G70" i="70"/>
  <c r="H70" i="70"/>
  <c r="I70" i="70"/>
  <c r="J70" i="70"/>
  <c r="K70" i="70"/>
  <c r="L70" i="70"/>
  <c r="M70" i="70"/>
  <c r="D71" i="70"/>
  <c r="E71" i="70"/>
  <c r="F71" i="70"/>
  <c r="G71" i="70"/>
  <c r="H71" i="70"/>
  <c r="I71" i="70"/>
  <c r="J71" i="70"/>
  <c r="K71" i="70"/>
  <c r="L71" i="70"/>
  <c r="M71" i="70"/>
  <c r="D72" i="70"/>
  <c r="E72" i="70"/>
  <c r="F72" i="70"/>
  <c r="G72" i="70"/>
  <c r="H72" i="70"/>
  <c r="I72" i="70"/>
  <c r="J72" i="70"/>
  <c r="K72" i="70"/>
  <c r="L72" i="70"/>
  <c r="M72" i="70"/>
  <c r="D73" i="70"/>
  <c r="E73" i="70"/>
  <c r="F73" i="70"/>
  <c r="G73" i="70"/>
  <c r="H73" i="70"/>
  <c r="I73" i="70"/>
  <c r="J73" i="70"/>
  <c r="K73" i="70"/>
  <c r="L73" i="70"/>
  <c r="M73" i="70"/>
  <c r="D74" i="70"/>
  <c r="E74" i="70"/>
  <c r="F74" i="70"/>
  <c r="G74" i="70"/>
  <c r="H74" i="70"/>
  <c r="I74" i="70"/>
  <c r="J74" i="70"/>
  <c r="K74" i="70"/>
  <c r="L74" i="70"/>
  <c r="M74" i="70"/>
  <c r="D75" i="70"/>
  <c r="E75" i="70"/>
  <c r="F75" i="70"/>
  <c r="G75" i="70"/>
  <c r="H75" i="70"/>
  <c r="I75" i="70"/>
  <c r="J75" i="70"/>
  <c r="K75" i="70"/>
  <c r="L75" i="70"/>
  <c r="M75" i="70"/>
  <c r="D44" i="70"/>
  <c r="E44" i="70"/>
  <c r="F44" i="70"/>
  <c r="G44" i="70"/>
  <c r="H44" i="70"/>
  <c r="I44" i="70"/>
  <c r="J44" i="70"/>
  <c r="K44" i="70"/>
  <c r="L44" i="70"/>
  <c r="M44" i="70"/>
  <c r="E45" i="70"/>
  <c r="F45" i="70"/>
  <c r="G45" i="70"/>
  <c r="H45" i="70"/>
  <c r="I45" i="70"/>
  <c r="J45" i="70"/>
  <c r="K45" i="70"/>
  <c r="L45" i="70"/>
  <c r="M45" i="70"/>
  <c r="D45" i="70"/>
  <c r="C45" i="70" s="1"/>
  <c r="B46" i="70"/>
  <c r="B47" i="70"/>
  <c r="B48" i="70"/>
  <c r="B49" i="70"/>
  <c r="B50" i="70"/>
  <c r="B51" i="70"/>
  <c r="B52" i="70"/>
  <c r="B53" i="70"/>
  <c r="B54" i="70"/>
  <c r="B55" i="70"/>
  <c r="B56" i="70"/>
  <c r="B57" i="70"/>
  <c r="B58" i="70"/>
  <c r="B59" i="70"/>
  <c r="B60" i="70"/>
  <c r="B61" i="70"/>
  <c r="B62" i="70"/>
  <c r="B63" i="70"/>
  <c r="B64" i="70"/>
  <c r="B65" i="70"/>
  <c r="B66" i="70"/>
  <c r="B67" i="70"/>
  <c r="B68" i="70"/>
  <c r="B69" i="70"/>
  <c r="B70" i="70"/>
  <c r="B71" i="70"/>
  <c r="B72" i="70"/>
  <c r="B73" i="70"/>
  <c r="B74" i="70"/>
  <c r="B75" i="70"/>
  <c r="B45" i="70"/>
  <c r="C44" i="70"/>
  <c r="C73" i="70" l="1"/>
  <c r="C67" i="70"/>
  <c r="C48" i="70"/>
  <c r="C74" i="70"/>
  <c r="C61" i="70"/>
  <c r="C55" i="70"/>
  <c r="C68" i="70"/>
  <c r="C62" i="70"/>
  <c r="C49" i="70"/>
  <c r="C69" i="70"/>
  <c r="C57" i="70"/>
  <c r="C56" i="70"/>
  <c r="C75" i="70"/>
  <c r="C50" i="70"/>
  <c r="C63" i="70"/>
  <c r="C70" i="70"/>
  <c r="C51" i="70"/>
  <c r="C71" i="70"/>
  <c r="C58" i="70"/>
  <c r="C65" i="70"/>
  <c r="C46" i="70"/>
  <c r="C53" i="70"/>
  <c r="C47" i="70"/>
  <c r="C72" i="70"/>
  <c r="C66" i="70"/>
  <c r="G13" i="99"/>
  <c r="G10" i="99"/>
  <c r="G11" i="99"/>
  <c r="G12" i="99"/>
  <c r="G9" i="99" l="1"/>
  <c r="G19" i="99"/>
  <c r="G18" i="99"/>
  <c r="G17" i="99"/>
  <c r="G16" i="99"/>
  <c r="G15" i="99"/>
  <c r="G14" i="99"/>
  <c r="E8" i="97" l="1"/>
  <c r="F11" i="97" s="1"/>
  <c r="E8" i="96"/>
  <c r="F10" i="96" s="1"/>
  <c r="F12" i="97" l="1"/>
  <c r="F13" i="97"/>
  <c r="F14" i="97"/>
  <c r="F15" i="97"/>
  <c r="F16" i="97"/>
  <c r="F17" i="97"/>
  <c r="F18" i="97"/>
  <c r="F19" i="97"/>
  <c r="F9" i="97"/>
  <c r="F10" i="97"/>
  <c r="F9" i="96"/>
  <c r="F19" i="96"/>
  <c r="F18" i="96"/>
  <c r="F17" i="96"/>
  <c r="F16" i="96"/>
  <c r="F15" i="96"/>
  <c r="F14" i="96"/>
  <c r="F13" i="96"/>
  <c r="F12" i="96"/>
  <c r="F11" i="96"/>
  <c r="O38" i="87" l="1"/>
  <c r="N38" i="87"/>
  <c r="M38" i="87"/>
  <c r="L38" i="87"/>
  <c r="K38" i="87"/>
  <c r="J38" i="87"/>
  <c r="I38" i="87"/>
  <c r="H38" i="87"/>
  <c r="G38" i="87"/>
  <c r="F38" i="87"/>
  <c r="E38" i="87"/>
  <c r="D38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O36" i="87"/>
  <c r="N36" i="87"/>
  <c r="M36" i="87"/>
  <c r="L36" i="87"/>
  <c r="K36" i="87"/>
  <c r="J36" i="87"/>
  <c r="I36" i="87"/>
  <c r="H36" i="87"/>
  <c r="G36" i="87"/>
  <c r="F36" i="87"/>
  <c r="E36" i="87"/>
  <c r="D36" i="87"/>
  <c r="O35" i="87"/>
  <c r="N35" i="87"/>
  <c r="M35" i="87"/>
  <c r="L35" i="87"/>
  <c r="K35" i="87"/>
  <c r="J35" i="87"/>
  <c r="I35" i="87"/>
  <c r="H35" i="87"/>
  <c r="G35" i="87"/>
  <c r="F35" i="87"/>
  <c r="E35" i="87"/>
  <c r="D35" i="87"/>
  <c r="O34" i="87"/>
  <c r="N34" i="87"/>
  <c r="M34" i="87"/>
  <c r="L34" i="87"/>
  <c r="K34" i="87"/>
  <c r="J34" i="87"/>
  <c r="I34" i="87"/>
  <c r="H34" i="87"/>
  <c r="G34" i="87"/>
  <c r="F34" i="87"/>
  <c r="E34" i="87"/>
  <c r="D34" i="87"/>
  <c r="O33" i="87"/>
  <c r="N33" i="87"/>
  <c r="M33" i="87"/>
  <c r="L33" i="87"/>
  <c r="K33" i="87"/>
  <c r="J33" i="87"/>
  <c r="I33" i="87"/>
  <c r="H33" i="87"/>
  <c r="G33" i="87"/>
  <c r="F33" i="87"/>
  <c r="E33" i="87"/>
  <c r="D33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O30" i="87"/>
  <c r="N30" i="87"/>
  <c r="M30" i="87"/>
  <c r="L30" i="87"/>
  <c r="K30" i="87"/>
  <c r="J30" i="87"/>
  <c r="I30" i="87"/>
  <c r="H30" i="87"/>
  <c r="G30" i="87"/>
  <c r="F30" i="87"/>
  <c r="E30" i="87"/>
  <c r="D30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O28" i="87"/>
  <c r="N28" i="87"/>
  <c r="M28" i="87"/>
  <c r="L28" i="87"/>
  <c r="K28" i="87"/>
  <c r="J28" i="87"/>
  <c r="I28" i="87"/>
  <c r="H28" i="87"/>
  <c r="G28" i="87"/>
  <c r="F28" i="87"/>
  <c r="E28" i="87"/>
  <c r="D28" i="87"/>
  <c r="O27" i="87"/>
  <c r="N27" i="87"/>
  <c r="M27" i="87"/>
  <c r="L27" i="87"/>
  <c r="K27" i="87"/>
  <c r="J27" i="87"/>
  <c r="I27" i="87"/>
  <c r="H27" i="87"/>
  <c r="G27" i="87"/>
  <c r="F27" i="87"/>
  <c r="E27" i="87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P36" i="84"/>
  <c r="O36" i="84"/>
  <c r="N36" i="84"/>
  <c r="M36" i="84"/>
  <c r="L36" i="84"/>
  <c r="K36" i="84"/>
  <c r="J36" i="84"/>
  <c r="I36" i="84"/>
  <c r="H36" i="84"/>
  <c r="G36" i="84"/>
  <c r="F36" i="84"/>
  <c r="E36" i="84"/>
  <c r="D36" i="84"/>
  <c r="P35" i="84"/>
  <c r="O35" i="84"/>
  <c r="N35" i="84"/>
  <c r="M35" i="84"/>
  <c r="L35" i="84"/>
  <c r="K35" i="84"/>
  <c r="J35" i="84"/>
  <c r="I35" i="84"/>
  <c r="H35" i="84"/>
  <c r="G35" i="84"/>
  <c r="F35" i="84"/>
  <c r="E35" i="84"/>
  <c r="D35" i="84"/>
  <c r="P34" i="84"/>
  <c r="O34" i="84"/>
  <c r="N34" i="84"/>
  <c r="M34" i="84"/>
  <c r="L34" i="84"/>
  <c r="K34" i="84"/>
  <c r="J34" i="84"/>
  <c r="I34" i="84"/>
  <c r="H34" i="84"/>
  <c r="G34" i="84"/>
  <c r="F34" i="84"/>
  <c r="E34" i="84"/>
  <c r="D34" i="84"/>
  <c r="P33" i="84"/>
  <c r="O33" i="84"/>
  <c r="N33" i="84"/>
  <c r="M33" i="84"/>
  <c r="L33" i="84"/>
  <c r="K33" i="84"/>
  <c r="J33" i="84"/>
  <c r="I33" i="84"/>
  <c r="H33" i="84"/>
  <c r="G33" i="84"/>
  <c r="F33" i="84"/>
  <c r="E33" i="84"/>
  <c r="D33" i="84"/>
  <c r="P32" i="84"/>
  <c r="O32" i="84"/>
  <c r="N32" i="84"/>
  <c r="M32" i="84"/>
  <c r="L32" i="84"/>
  <c r="K32" i="84"/>
  <c r="J32" i="84"/>
  <c r="I32" i="84"/>
  <c r="H32" i="84"/>
  <c r="G32" i="84"/>
  <c r="F32" i="84"/>
  <c r="E32" i="84"/>
  <c r="D32" i="84"/>
  <c r="P31" i="84"/>
  <c r="O31" i="84"/>
  <c r="N31" i="84"/>
  <c r="M31" i="84"/>
  <c r="L31" i="84"/>
  <c r="K31" i="84"/>
  <c r="J31" i="84"/>
  <c r="I31" i="84"/>
  <c r="H31" i="84"/>
  <c r="G31" i="84"/>
  <c r="F31" i="84"/>
  <c r="E31" i="84"/>
  <c r="D31" i="84"/>
  <c r="P30" i="84"/>
  <c r="O30" i="84"/>
  <c r="N30" i="84"/>
  <c r="M30" i="84"/>
  <c r="L30" i="84"/>
  <c r="K30" i="84"/>
  <c r="J30" i="84"/>
  <c r="I30" i="84"/>
  <c r="H30" i="84"/>
  <c r="G30" i="84"/>
  <c r="F30" i="84"/>
  <c r="E30" i="84"/>
  <c r="D30" i="84"/>
  <c r="P29" i="84"/>
  <c r="O29" i="84"/>
  <c r="N29" i="84"/>
  <c r="M29" i="84"/>
  <c r="L29" i="84"/>
  <c r="K29" i="84"/>
  <c r="J29" i="84"/>
  <c r="I29" i="84"/>
  <c r="H29" i="84"/>
  <c r="G29" i="84"/>
  <c r="F29" i="84"/>
  <c r="E29" i="84"/>
  <c r="D29" i="84"/>
  <c r="P28" i="84"/>
  <c r="O28" i="84"/>
  <c r="N28" i="84"/>
  <c r="M28" i="84"/>
  <c r="L28" i="84"/>
  <c r="K28" i="84"/>
  <c r="J28" i="84"/>
  <c r="I28" i="84"/>
  <c r="H28" i="84"/>
  <c r="G28" i="84"/>
  <c r="F28" i="84"/>
  <c r="E28" i="84"/>
  <c r="D28" i="84"/>
  <c r="P27" i="84"/>
  <c r="O27" i="84"/>
  <c r="N27" i="84"/>
  <c r="M27" i="84"/>
  <c r="L27" i="84"/>
  <c r="K27" i="84"/>
  <c r="J27" i="84"/>
  <c r="I27" i="84"/>
  <c r="H27" i="84"/>
  <c r="G27" i="84"/>
  <c r="F27" i="84"/>
  <c r="E27" i="84"/>
  <c r="D27" i="84"/>
  <c r="G31" i="83"/>
  <c r="P53" i="82"/>
  <c r="O53" i="82"/>
  <c r="N53" i="82"/>
  <c r="M53" i="82"/>
  <c r="L53" i="82"/>
  <c r="K53" i="82"/>
  <c r="J53" i="82"/>
  <c r="I53" i="82"/>
  <c r="H53" i="82"/>
  <c r="G53" i="82"/>
  <c r="F53" i="82"/>
  <c r="E53" i="82"/>
  <c r="D53" i="82"/>
  <c r="P52" i="82"/>
  <c r="O52" i="82"/>
  <c r="N52" i="82"/>
  <c r="M52" i="82"/>
  <c r="L52" i="82"/>
  <c r="K52" i="82"/>
  <c r="J52" i="82"/>
  <c r="I52" i="82"/>
  <c r="H52" i="82"/>
  <c r="G52" i="82"/>
  <c r="F52" i="82"/>
  <c r="E52" i="82"/>
  <c r="D52" i="82"/>
  <c r="P51" i="82"/>
  <c r="O51" i="82"/>
  <c r="N51" i="82"/>
  <c r="M51" i="82"/>
  <c r="L51" i="82"/>
  <c r="K51" i="82"/>
  <c r="J51" i="82"/>
  <c r="I51" i="82"/>
  <c r="H51" i="82"/>
  <c r="G51" i="82"/>
  <c r="F51" i="82"/>
  <c r="E51" i="82"/>
  <c r="D51" i="82"/>
  <c r="P50" i="82"/>
  <c r="O50" i="82"/>
  <c r="N50" i="82"/>
  <c r="M50" i="82"/>
  <c r="L50" i="82"/>
  <c r="K50" i="82"/>
  <c r="J50" i="82"/>
  <c r="I50" i="82"/>
  <c r="H50" i="82"/>
  <c r="G50" i="82"/>
  <c r="F50" i="82"/>
  <c r="E50" i="82"/>
  <c r="D50" i="82"/>
  <c r="P49" i="82"/>
  <c r="O49" i="82"/>
  <c r="N49" i="82"/>
  <c r="M49" i="82"/>
  <c r="L49" i="82"/>
  <c r="K49" i="82"/>
  <c r="J49" i="82"/>
  <c r="I49" i="82"/>
  <c r="H49" i="82"/>
  <c r="G49" i="82"/>
  <c r="F49" i="82"/>
  <c r="E49" i="82"/>
  <c r="D49" i="82"/>
  <c r="P48" i="82"/>
  <c r="O48" i="82"/>
  <c r="N48" i="82"/>
  <c r="M48" i="82"/>
  <c r="L48" i="82"/>
  <c r="K48" i="82"/>
  <c r="J48" i="82"/>
  <c r="I48" i="82"/>
  <c r="H48" i="82"/>
  <c r="G48" i="82"/>
  <c r="F48" i="82"/>
  <c r="E48" i="82"/>
  <c r="D48" i="82"/>
  <c r="P47" i="82"/>
  <c r="O47" i="82"/>
  <c r="N47" i="82"/>
  <c r="M47" i="82"/>
  <c r="L47" i="82"/>
  <c r="K47" i="82"/>
  <c r="J47" i="82"/>
  <c r="I47" i="82"/>
  <c r="H47" i="82"/>
  <c r="G47" i="82"/>
  <c r="F47" i="82"/>
  <c r="E47" i="82"/>
  <c r="D47" i="82"/>
  <c r="P46" i="82"/>
  <c r="O46" i="82"/>
  <c r="N46" i="82"/>
  <c r="M46" i="82"/>
  <c r="L46" i="82"/>
  <c r="K46" i="82"/>
  <c r="J46" i="82"/>
  <c r="I46" i="82"/>
  <c r="H46" i="82"/>
  <c r="G46" i="82"/>
  <c r="F46" i="82"/>
  <c r="E46" i="82"/>
  <c r="D46" i="82"/>
  <c r="P45" i="82"/>
  <c r="O45" i="82"/>
  <c r="N45" i="82"/>
  <c r="M45" i="82"/>
  <c r="L45" i="82"/>
  <c r="K45" i="82"/>
  <c r="J45" i="82"/>
  <c r="I45" i="82"/>
  <c r="H45" i="82"/>
  <c r="G45" i="82"/>
  <c r="F45" i="82"/>
  <c r="E45" i="82"/>
  <c r="D45" i="82"/>
  <c r="P44" i="82"/>
  <c r="O44" i="82"/>
  <c r="N44" i="82"/>
  <c r="M44" i="82"/>
  <c r="L44" i="82"/>
  <c r="K44" i="82"/>
  <c r="J44" i="82"/>
  <c r="I44" i="82"/>
  <c r="H44" i="82"/>
  <c r="G44" i="82"/>
  <c r="F44" i="82"/>
  <c r="E44" i="82"/>
  <c r="D44" i="82"/>
  <c r="P43" i="82"/>
  <c r="O43" i="82"/>
  <c r="N43" i="82"/>
  <c r="M43" i="82"/>
  <c r="L43" i="82"/>
  <c r="K43" i="82"/>
  <c r="J43" i="82"/>
  <c r="I43" i="82"/>
  <c r="H43" i="82"/>
  <c r="G43" i="82"/>
  <c r="F43" i="82"/>
  <c r="E43" i="82"/>
  <c r="D43" i="82"/>
  <c r="F23" i="46" l="1"/>
  <c r="G23" i="46"/>
  <c r="H23" i="46"/>
  <c r="D25" i="46"/>
  <c r="D26" i="46"/>
  <c r="D27" i="46"/>
  <c r="D28" i="46"/>
  <c r="D29" i="46"/>
  <c r="D30" i="46"/>
  <c r="D31" i="46"/>
  <c r="D32" i="46"/>
  <c r="D33" i="46"/>
  <c r="D34" i="46"/>
  <c r="D24" i="46"/>
  <c r="E23" i="46"/>
  <c r="D27" i="34" l="1"/>
  <c r="D28" i="34"/>
  <c r="D29" i="34"/>
  <c r="D30" i="34"/>
  <c r="D31" i="34"/>
  <c r="D32" i="34"/>
  <c r="D33" i="34"/>
  <c r="D34" i="34"/>
  <c r="D35" i="34"/>
  <c r="D36" i="34"/>
  <c r="D26" i="34"/>
  <c r="F25" i="34"/>
  <c r="G25" i="34"/>
  <c r="H25" i="34"/>
  <c r="I25" i="34"/>
  <c r="J25" i="34"/>
  <c r="K25" i="34"/>
  <c r="L25" i="34"/>
  <c r="M25" i="34"/>
  <c r="N25" i="34"/>
  <c r="O25" i="34"/>
  <c r="E25" i="34"/>
  <c r="F25" i="46" l="1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E32" i="46" s="1"/>
  <c r="G32" i="46"/>
  <c r="H32" i="46"/>
  <c r="F33" i="46"/>
  <c r="G33" i="46"/>
  <c r="H33" i="46"/>
  <c r="F34" i="46"/>
  <c r="E34" i="46" s="1"/>
  <c r="G34" i="46"/>
  <c r="H34" i="46"/>
  <c r="G24" i="46"/>
  <c r="H24" i="46"/>
  <c r="F24" i="46"/>
  <c r="E33" i="46" l="1"/>
  <c r="E29" i="46"/>
  <c r="E26" i="46"/>
  <c r="E31" i="46"/>
  <c r="E25" i="46"/>
  <c r="E24" i="46"/>
  <c r="E30" i="46"/>
  <c r="E28" i="46"/>
  <c r="E27" i="46"/>
  <c r="O26" i="34" l="1"/>
  <c r="O27" i="34"/>
  <c r="O28" i="34"/>
  <c r="O29" i="34"/>
  <c r="O30" i="34"/>
  <c r="O31" i="34"/>
  <c r="O32" i="34"/>
  <c r="O33" i="34"/>
  <c r="O34" i="34"/>
  <c r="O35" i="34"/>
  <c r="O36" i="34"/>
  <c r="F26" i="34"/>
  <c r="G26" i="34"/>
  <c r="H26" i="34"/>
  <c r="I26" i="34"/>
  <c r="J26" i="34"/>
  <c r="K26" i="34"/>
  <c r="L26" i="34"/>
  <c r="M26" i="34"/>
  <c r="N26" i="34"/>
  <c r="F27" i="34"/>
  <c r="G27" i="34"/>
  <c r="H27" i="34"/>
  <c r="I27" i="34"/>
  <c r="J27" i="34"/>
  <c r="K27" i="34"/>
  <c r="L27" i="34"/>
  <c r="M27" i="34"/>
  <c r="N27" i="34"/>
  <c r="F28" i="34"/>
  <c r="G28" i="34"/>
  <c r="H28" i="34"/>
  <c r="I28" i="34"/>
  <c r="J28" i="34"/>
  <c r="K28" i="34"/>
  <c r="L28" i="34"/>
  <c r="M28" i="34"/>
  <c r="N28" i="34"/>
  <c r="F29" i="34"/>
  <c r="G29" i="34"/>
  <c r="H29" i="34"/>
  <c r="I29" i="34"/>
  <c r="J29" i="34"/>
  <c r="K29" i="34"/>
  <c r="L29" i="34"/>
  <c r="M29" i="34"/>
  <c r="N29" i="34"/>
  <c r="F30" i="34"/>
  <c r="G30" i="34"/>
  <c r="H30" i="34"/>
  <c r="I30" i="34"/>
  <c r="J30" i="34"/>
  <c r="K30" i="34"/>
  <c r="L30" i="34"/>
  <c r="M30" i="34"/>
  <c r="N30" i="34"/>
  <c r="F31" i="34"/>
  <c r="G31" i="34"/>
  <c r="H31" i="34"/>
  <c r="I31" i="34"/>
  <c r="J31" i="34"/>
  <c r="K31" i="34"/>
  <c r="L31" i="34"/>
  <c r="M31" i="34"/>
  <c r="N31" i="34"/>
  <c r="F32" i="34"/>
  <c r="G32" i="34"/>
  <c r="H32" i="34"/>
  <c r="I32" i="34"/>
  <c r="J32" i="34"/>
  <c r="K32" i="34"/>
  <c r="L32" i="34"/>
  <c r="M32" i="34"/>
  <c r="N32" i="34"/>
  <c r="F33" i="34"/>
  <c r="G33" i="34"/>
  <c r="H33" i="34"/>
  <c r="I33" i="34"/>
  <c r="J33" i="34"/>
  <c r="K33" i="34"/>
  <c r="L33" i="34"/>
  <c r="M33" i="34"/>
  <c r="N33" i="34"/>
  <c r="F34" i="34"/>
  <c r="G34" i="34"/>
  <c r="H34" i="34"/>
  <c r="I34" i="34"/>
  <c r="J34" i="34"/>
  <c r="K34" i="34"/>
  <c r="L34" i="34"/>
  <c r="M34" i="34"/>
  <c r="N34" i="34"/>
  <c r="F35" i="34"/>
  <c r="G35" i="34"/>
  <c r="H35" i="34"/>
  <c r="I35" i="34"/>
  <c r="J35" i="34"/>
  <c r="K35" i="34"/>
  <c r="L35" i="34"/>
  <c r="M35" i="34"/>
  <c r="N35" i="34"/>
  <c r="F36" i="34"/>
  <c r="G36" i="34"/>
  <c r="H36" i="34"/>
  <c r="I36" i="34"/>
  <c r="J36" i="34"/>
  <c r="K36" i="34"/>
  <c r="L36" i="34"/>
  <c r="M36" i="34"/>
  <c r="N36" i="34"/>
  <c r="E27" i="34"/>
  <c r="E28" i="34"/>
  <c r="E29" i="34"/>
  <c r="E30" i="34"/>
  <c r="E31" i="34"/>
  <c r="E32" i="34"/>
  <c r="E33" i="34"/>
  <c r="E34" i="34"/>
  <c r="E35" i="34"/>
  <c r="E36" i="34"/>
  <c r="E26" i="34"/>
</calcChain>
</file>

<file path=xl/sharedStrings.xml><?xml version="1.0" encoding="utf-8"?>
<sst xmlns="http://schemas.openxmlformats.org/spreadsheetml/2006/main" count="3063" uniqueCount="583">
  <si>
    <t>Email: mha@cefic.be</t>
  </si>
  <si>
    <t xml:space="preserve">Mobile   +32 479 79 66 99 </t>
  </si>
  <si>
    <t>Dr Moncef Hadhri</t>
  </si>
  <si>
    <t>Economic Affairs</t>
  </si>
  <si>
    <t>European Chemical Industry Council - Cefic aisbl</t>
  </si>
  <si>
    <t>Rue Belliard 40-1040 Brussels</t>
  </si>
  <si>
    <t>www.cefic.org</t>
  </si>
  <si>
    <t>@Cefic</t>
  </si>
  <si>
    <t>EU Transparency Register n° 64879142323-90</t>
  </si>
  <si>
    <t>Sales - Chemicals - € billion</t>
  </si>
  <si>
    <t>EU27</t>
  </si>
  <si>
    <t>Rest of Europe*</t>
  </si>
  <si>
    <t>US</t>
  </si>
  <si>
    <t>Latin America</t>
  </si>
  <si>
    <t>Rest of Asia</t>
  </si>
  <si>
    <t>China</t>
  </si>
  <si>
    <t>Japan</t>
  </si>
  <si>
    <t>India</t>
  </si>
  <si>
    <t>South Korea</t>
  </si>
  <si>
    <t>Rest of the World</t>
  </si>
  <si>
    <t>World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</si>
  <si>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</si>
  <si>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</si>
  <si>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</si>
  <si>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</si>
  <si>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</si>
  <si>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</si>
  <si>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</si>
  <si>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</si>
  <si>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</si>
  <si>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</si>
  <si>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</si>
  <si>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Sales - Chemicals - World Market Share (%)</t>
  </si>
  <si>
    <t>World Chemical Sales</t>
  </si>
  <si>
    <t>Share</t>
  </si>
  <si>
    <t>Africa</t>
  </si>
  <si>
    <t>USA</t>
  </si>
  <si>
    <t>Brazil</t>
  </si>
  <si>
    <t>Taiwan</t>
  </si>
  <si>
    <t>Saudi Arabia</t>
  </si>
  <si>
    <t>Russia</t>
  </si>
  <si>
    <t>EU27 market share dropped significantly</t>
  </si>
  <si>
    <t>Top 10</t>
  </si>
  <si>
    <t>Delta</t>
  </si>
  <si>
    <t>Total</t>
  </si>
  <si>
    <t>Title</t>
  </si>
  <si>
    <t>EU27 share of global chemicals market</t>
  </si>
  <si>
    <t>Source</t>
  </si>
  <si>
    <t>Cefic Chemdata International</t>
  </si>
  <si>
    <t>World chemicals sales</t>
  </si>
  <si>
    <t>2002</t>
  </si>
  <si>
    <t>2004</t>
  </si>
  <si>
    <t>2009</t>
  </si>
  <si>
    <t>2010</t>
  </si>
  <si>
    <t>2011</t>
  </si>
  <si>
    <t>Sales (Value); Chemicals (20); Bn Euro;</t>
  </si>
  <si>
    <t>Chemicals</t>
  </si>
  <si>
    <t>Petrochemicals</t>
  </si>
  <si>
    <t>Other Inorganic Basic Chemicals</t>
  </si>
  <si>
    <t>Industrial Gases</t>
  </si>
  <si>
    <t>Fertilizers &amp; Nitrogen Compounds</t>
  </si>
  <si>
    <t>Plastics in Primary Forms</t>
  </si>
  <si>
    <t>Synth. Rubber in Prim. Forms</t>
  </si>
  <si>
    <t>Man-made Fibres</t>
  </si>
  <si>
    <t>Dyes &amp; Pigments</t>
  </si>
  <si>
    <t>Pesticides &amp; Agro-Chemical Products</t>
  </si>
  <si>
    <t>Paints, Varn. &amp; Similar Coatings</t>
  </si>
  <si>
    <t>Other Chemical Products</t>
  </si>
  <si>
    <t>Consumer chemicals</t>
  </si>
  <si>
    <t>Two thirds of EU27 chemical sales generated in four Member States</t>
  </si>
  <si>
    <t>€ billion</t>
  </si>
  <si>
    <t>Ranking</t>
  </si>
  <si>
    <t>Germany</t>
  </si>
  <si>
    <t>France</t>
  </si>
  <si>
    <t>Netherlands</t>
  </si>
  <si>
    <t>Italy</t>
  </si>
  <si>
    <t>Spain</t>
  </si>
  <si>
    <t>Belgium</t>
  </si>
  <si>
    <t>Austria</t>
  </si>
  <si>
    <t>Czech Republic</t>
  </si>
  <si>
    <t>Sweden</t>
  </si>
  <si>
    <t>Poland</t>
  </si>
  <si>
    <t>Finland</t>
  </si>
  <si>
    <t>Ireland</t>
  </si>
  <si>
    <t>Hungary</t>
  </si>
  <si>
    <t>Denmark</t>
  </si>
  <si>
    <t>Lithuania</t>
  </si>
  <si>
    <t>Portugal</t>
  </si>
  <si>
    <t>Romania</t>
  </si>
  <si>
    <t>Bulgaria</t>
  </si>
  <si>
    <t>Greece</t>
  </si>
  <si>
    <t>Slovak Republic</t>
  </si>
  <si>
    <t>Slovenia</t>
  </si>
  <si>
    <t>Estonia</t>
  </si>
  <si>
    <t>Latvia</t>
  </si>
  <si>
    <t>Croatia</t>
  </si>
  <si>
    <t>Luxembourg</t>
  </si>
  <si>
    <t>Others</t>
  </si>
  <si>
    <t>EU27 Total Sales</t>
  </si>
  <si>
    <t>EU27 Home Sales</t>
  </si>
  <si>
    <t>Intra-EU27 Sales</t>
  </si>
  <si>
    <t>EU27 Foreign Sales</t>
  </si>
  <si>
    <t>More than half of EU chemicals are supplied to the industry</t>
  </si>
  <si>
    <t>Rubber and plastics products</t>
  </si>
  <si>
    <t>Construction</t>
  </si>
  <si>
    <t>Pulp, paper, paper products, printing and publishing</t>
  </si>
  <si>
    <t>Coke, refined petroleum products and nuclear fuel</t>
  </si>
  <si>
    <t>Textiles, textile products, leather and footwear</t>
  </si>
  <si>
    <t>Food products, beverages and tobacco</t>
  </si>
  <si>
    <t>Motor vehicles, trailers and semi-trailers</t>
  </si>
  <si>
    <t>Basic metals</t>
  </si>
  <si>
    <t>Computer, Electronic and optical equipment</t>
  </si>
  <si>
    <t>Fabricated metal products</t>
  </si>
  <si>
    <t>Electrical machinery and apparatus, nec</t>
  </si>
  <si>
    <t>Other non-metallic mineral products</t>
  </si>
  <si>
    <t xml:space="preserve">Machinery and equipment, nec </t>
  </si>
  <si>
    <t xml:space="preserve">Manufacturing nec; recycling </t>
  </si>
  <si>
    <t>Other manufacturing</t>
  </si>
  <si>
    <t>Health and social work</t>
  </si>
  <si>
    <t>Agriculture, hunting, forestry and fishing</t>
  </si>
  <si>
    <t>Wholesale and retail trade; repairs</t>
  </si>
  <si>
    <t>R&amp;D and other business activities</t>
  </si>
  <si>
    <t>Mining and utilities</t>
  </si>
  <si>
    <t>Services</t>
  </si>
  <si>
    <t>Extra-EU27 Exports</t>
  </si>
  <si>
    <t>Extra-EU27 Imports</t>
  </si>
  <si>
    <t>Extra-EU trade</t>
  </si>
  <si>
    <t>Extra-EU27 trade balance</t>
  </si>
  <si>
    <t>Extra-EU27 chemical exports (€ billion)</t>
  </si>
  <si>
    <t>Extra-EU27 chemical imports (€ billion)</t>
  </si>
  <si>
    <t>Basic inorganics</t>
  </si>
  <si>
    <t>Polymers</t>
  </si>
  <si>
    <t>Specialty chemicals</t>
  </si>
  <si>
    <t>Extra-EU27 chemical trade (€ billion)</t>
  </si>
  <si>
    <t>Extra-EU27 chemical trade balance (€ billion)</t>
  </si>
  <si>
    <t>UK</t>
  </si>
  <si>
    <t>Switzerland</t>
  </si>
  <si>
    <t>Turkey</t>
  </si>
  <si>
    <t>Extra-EU27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</si>
  <si>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</si>
  <si>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</si>
  <si>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</si>
  <si>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</si>
  <si>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</si>
  <si>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</si>
  <si>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</si>
  <si>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</si>
  <si>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</si>
  <si>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</si>
  <si>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</si>
  <si>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Singapore</t>
  </si>
  <si>
    <t>12</t>
  </si>
  <si>
    <t>13</t>
  </si>
  <si>
    <t>Norway</t>
  </si>
  <si>
    <t>14</t>
  </si>
  <si>
    <t>Mexico</t>
  </si>
  <si>
    <t>15</t>
  </si>
  <si>
    <t>Canada</t>
  </si>
  <si>
    <t>16</t>
  </si>
  <si>
    <t>Egypt</t>
  </si>
  <si>
    <t>17</t>
  </si>
  <si>
    <t>Israel</t>
  </si>
  <si>
    <t>18</t>
  </si>
  <si>
    <t>Indonesia</t>
  </si>
  <si>
    <t>19</t>
  </si>
  <si>
    <t>South Africa</t>
  </si>
  <si>
    <t>20</t>
  </si>
  <si>
    <t>21</t>
  </si>
  <si>
    <t>United Arab Emirates</t>
  </si>
  <si>
    <t>22</t>
  </si>
  <si>
    <t>Morocco</t>
  </si>
  <si>
    <t>23</t>
  </si>
  <si>
    <t>Malaysia</t>
  </si>
  <si>
    <t>24</t>
  </si>
  <si>
    <t>25</t>
  </si>
  <si>
    <t>26</t>
  </si>
  <si>
    <t>Ukraine</t>
  </si>
  <si>
    <t>27</t>
  </si>
  <si>
    <t>28</t>
  </si>
  <si>
    <t>Macedonia</t>
  </si>
  <si>
    <t>29</t>
  </si>
  <si>
    <t>30</t>
  </si>
  <si>
    <t>NAFTA</t>
  </si>
  <si>
    <t>Balance</t>
  </si>
  <si>
    <t>Pharmaceuticals</t>
  </si>
  <si>
    <t>Automotive</t>
  </si>
  <si>
    <t>Machinery and equipment n.e.c.</t>
  </si>
  <si>
    <t>Food</t>
  </si>
  <si>
    <t>Beverages</t>
  </si>
  <si>
    <t>Other transport equipment</t>
  </si>
  <si>
    <t>Paper</t>
  </si>
  <si>
    <t>Wood</t>
  </si>
  <si>
    <t>Other non-metallic mineral</t>
  </si>
  <si>
    <t>Rubber and plastic</t>
  </si>
  <si>
    <t>Tobacco</t>
  </si>
  <si>
    <t>Metal products</t>
  </si>
  <si>
    <t>Transform</t>
  </si>
  <si>
    <t>-</t>
  </si>
  <si>
    <t>% Change (y/y)</t>
  </si>
  <si>
    <t>Year to Date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</si>
  <si>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</si>
  <si>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</si>
  <si>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</si>
  <si>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</si>
  <si>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</si>
  <si>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</si>
  <si>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</si>
  <si>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</si>
  <si>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</si>
  <si>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</si>
  <si>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</si>
  <si>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</si>
  <si>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</si>
  <si>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</si>
  <si>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Q1/12</t>
  </si>
  <si>
    <t>Q2/12</t>
  </si>
  <si>
    <t>Q3/12</t>
  </si>
  <si>
    <t>Q4/12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</si>
  <si>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</si>
  <si>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</si>
  <si>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</si>
  <si>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</si>
  <si>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</si>
  <si>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</si>
  <si>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</si>
  <si>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</si>
  <si>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</si>
  <si>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</si>
  <si>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</si>
  <si>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</si>
  <si>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</si>
  <si>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</si>
  <si>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</si>
  <si>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</si>
  <si>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</si>
  <si>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</si>
  <si>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</si>
  <si>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</si>
  <si>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</si>
  <si>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</si>
  <si>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</si>
  <si>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</si>
  <si>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Q1/19</t>
  </si>
  <si>
    <t>Q2/19</t>
  </si>
  <si>
    <t>Q3/19</t>
  </si>
  <si>
    <t>Q4/19</t>
  </si>
  <si>
    <t>Q1/20</t>
  </si>
  <si>
    <t>Q2/20</t>
  </si>
  <si>
    <t>Q3/20</t>
  </si>
  <si>
    <t>Q4/20</t>
  </si>
  <si>
    <t>Q1/21</t>
  </si>
  <si>
    <t>Q2/21</t>
  </si>
  <si>
    <t>Q3/21</t>
  </si>
  <si>
    <t>Q4/21</t>
  </si>
  <si>
    <t>Q1/22</t>
  </si>
  <si>
    <t>Q2/22</t>
  </si>
  <si>
    <t>Q3/22</t>
  </si>
  <si>
    <t>Q4/22</t>
  </si>
  <si>
    <t>Q1/23</t>
  </si>
  <si>
    <t>Q2/23</t>
  </si>
  <si>
    <t xml:space="preserve">(US$/tonne C2) </t>
  </si>
  <si>
    <t>EUROPE</t>
  </si>
  <si>
    <t>MIDDLE EAST</t>
  </si>
  <si>
    <t>Top 10 Sectors: Number of enterprises ( 2020)</t>
  </si>
  <si>
    <t>Number of enterprise (in thousands)</t>
  </si>
  <si>
    <t>Number of enterprise %</t>
  </si>
  <si>
    <t>Manufacturing</t>
  </si>
  <si>
    <t>Fabricated metal</t>
  </si>
  <si>
    <t>Food products</t>
  </si>
  <si>
    <t>Wearing</t>
  </si>
  <si>
    <t>Furniture</t>
  </si>
  <si>
    <t xml:space="preserve">Printing </t>
  </si>
  <si>
    <t>Textiles</t>
  </si>
  <si>
    <t>Rubber and plastic products</t>
  </si>
  <si>
    <t>EU27 Number of enterprises by sub-sectors (in thousands, 2020)</t>
  </si>
  <si>
    <t>Other chemicals</t>
  </si>
  <si>
    <t>Paints &amp; coatings</t>
  </si>
  <si>
    <t>Plastics</t>
  </si>
  <si>
    <t>Fertilizers</t>
  </si>
  <si>
    <t>Industrial gases</t>
  </si>
  <si>
    <t>Other inorganic chemicals</t>
  </si>
  <si>
    <t>Crop protection</t>
  </si>
  <si>
    <t>Dyes and pigments</t>
  </si>
  <si>
    <t>Top 10 Sectors: Turnover (€ bn, 2018)</t>
  </si>
  <si>
    <t>Refined petroleum products</t>
  </si>
  <si>
    <t>Computer &amp; electronic</t>
  </si>
  <si>
    <t>Electrical equipment</t>
  </si>
  <si>
    <t>Top 10 Sectors: Added value (€bn, 2018)</t>
  </si>
  <si>
    <t>Chemicals*</t>
  </si>
  <si>
    <t>EU27 Added value by sub-sectors (€billion, 2020)</t>
  </si>
  <si>
    <t>Top 10 Sectors: Number of employees (in Million, 2020)</t>
  </si>
  <si>
    <t>Number of employees (in Million)</t>
  </si>
  <si>
    <t>Number of employees %</t>
  </si>
  <si>
    <r>
      <t>Chemicals</t>
    </r>
    <r>
      <rPr>
        <sz val="11"/>
        <color rgb="FFC00000"/>
        <rFont val="Arial"/>
        <family val="2"/>
      </rPr>
      <t>*</t>
    </r>
  </si>
  <si>
    <t>*Pharmaceuticals and rubber and plastics included</t>
  </si>
  <si>
    <t>EU27 Number of employees by sub-sectors (in thousands, 2020)</t>
  </si>
  <si>
    <t>Fertilizers*</t>
  </si>
  <si>
    <t>Man-made fibres</t>
  </si>
  <si>
    <t>Source  Eurostat, *estimated</t>
  </si>
  <si>
    <t>EU27 Added value</t>
  </si>
  <si>
    <t xml:space="preserve">EU27 Employment </t>
  </si>
  <si>
    <t>EU27 Labour Productivity</t>
  </si>
  <si>
    <t>Added value Index</t>
  </si>
  <si>
    <t>Employment index</t>
  </si>
  <si>
    <t>labour Productivity</t>
  </si>
  <si>
    <t>Top 10 Sectors: Investment (€bn, 2018)</t>
  </si>
  <si>
    <t>Investment (€bn)</t>
  </si>
  <si>
    <t>Investment %</t>
  </si>
  <si>
    <t>EU27 Capital spending broken down by sub-sectors (€ billion, 2020)</t>
  </si>
  <si>
    <r>
      <t>FC_IND_CPC_E - Final consumption -</t>
    </r>
    <r>
      <rPr>
        <b/>
        <sz val="12"/>
        <color rgb="FFC00000"/>
        <rFont val="Arial"/>
        <family val="2"/>
      </rPr>
      <t>Chemicals</t>
    </r>
    <r>
      <rPr>
        <b/>
        <sz val="12"/>
        <color theme="1"/>
        <rFont val="Arial"/>
        <family val="2"/>
      </rPr>
      <t>- energy use (Gigawatt-hour [GWH])</t>
    </r>
  </si>
  <si>
    <r>
      <t xml:space="preserve">FC_IND_E - Final consumption - </t>
    </r>
    <r>
      <rPr>
        <b/>
        <sz val="12"/>
        <color rgb="FFC00000"/>
        <rFont val="Arial"/>
        <family val="2"/>
      </rPr>
      <t>industry sector</t>
    </r>
    <r>
      <rPr>
        <sz val="12"/>
        <color rgb="FFC00000"/>
        <rFont val="Arial"/>
        <family val="2"/>
      </rPr>
      <t xml:space="preserve"> </t>
    </r>
    <r>
      <rPr>
        <sz val="12"/>
        <color theme="1"/>
        <rFont val="Arial"/>
        <family val="2"/>
      </rPr>
      <t>- energy use (Gigawatt-hour [GWH])</t>
    </r>
  </si>
  <si>
    <t>Gigawatt-hour [GWH]</t>
  </si>
  <si>
    <t>TOTAL - Total</t>
  </si>
  <si>
    <t>C0000X0350-0370 - Solid fossil fuels</t>
  </si>
  <si>
    <t>C0350-0370 - Manufactured gases</t>
  </si>
  <si>
    <t>P1000 - Peat and peat products</t>
  </si>
  <si>
    <t>S2000 - Oil shale and oil sands</t>
  </si>
  <si>
    <t>G3000 - Natural gas</t>
  </si>
  <si>
    <t>O4000XBIO - Oil and petroleum products (excluding biofuel portion)</t>
  </si>
  <si>
    <t>RA000 - Renewables and biofuels</t>
  </si>
  <si>
    <t>W6100_6220 - Non-renewable waste</t>
  </si>
  <si>
    <t>E7000 - Electricity</t>
  </si>
  <si>
    <t>H8000 - Heat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</si>
  <si>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</si>
  <si>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</si>
  <si>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</si>
  <si>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</si>
  <si>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</si>
  <si>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</si>
  <si>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</si>
  <si>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</si>
  <si>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</si>
  <si>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</si>
  <si>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</si>
  <si>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</si>
  <si>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2003</t>
  </si>
  <si>
    <t>2005</t>
  </si>
  <si>
    <t>2006</t>
  </si>
  <si>
    <t>2007</t>
  </si>
  <si>
    <t>2008</t>
  </si>
  <si>
    <t>600 Terawatt hours (TWh, 2021)</t>
  </si>
  <si>
    <t>EU27 Chemicals</t>
  </si>
  <si>
    <t>EU27 Total Industry</t>
  </si>
  <si>
    <t>EU27 Energy consumption (Gigawatt-hour-GWH)</t>
  </si>
  <si>
    <t>EU27 Energy Consumption Index</t>
  </si>
  <si>
    <t>EU27 Production Index</t>
  </si>
  <si>
    <t>EU27 Energy Intensity</t>
  </si>
  <si>
    <t>Energy consumption (1000 Gigawatt-hour)</t>
  </si>
  <si>
    <t>Energy Consumption Index (1990=100)</t>
  </si>
  <si>
    <t>Specific energy consumption index* (1990=100)</t>
  </si>
  <si>
    <t>Production index (1990=100)</t>
  </si>
  <si>
    <t>EU27 capital spending increased significantly in 2022</t>
  </si>
  <si>
    <t xml:space="preserve"> EU27 Capital spending (€ billion)</t>
  </si>
  <si>
    <t>EU27 Added Value (€ billion)</t>
  </si>
  <si>
    <t>EU27 Capital spending (% Added Value)</t>
  </si>
  <si>
    <t>China leads the global chemicals investment</t>
  </si>
  <si>
    <t>Capital spending (Value); Chemicals (20); Bn Euro;</t>
  </si>
  <si>
    <t>Asia</t>
  </si>
  <si>
    <t>Rest of the world</t>
  </si>
  <si>
    <t>Hight capital intensity in the EU27 chemical sector</t>
  </si>
  <si>
    <t>EU27 Capital intensity* broken down by sub-sectors (€ billion, 2020)</t>
  </si>
  <si>
    <t>Year 2020</t>
  </si>
  <si>
    <t>V15110 - Gross investment in tangible goods - € bn</t>
  </si>
  <si>
    <t>Gross Value Added (€ bn)</t>
  </si>
  <si>
    <t>Investment (% added value)</t>
  </si>
  <si>
    <t>Synthetic rubber</t>
  </si>
  <si>
    <t>EU27 capital intensity below China and India economies</t>
  </si>
  <si>
    <t>Gross Value Added (Value);'Chemicals (20); Bn Euro;</t>
  </si>
  <si>
    <t>Capital spending (% Added value), Chemicals (20);</t>
  </si>
  <si>
    <t>EU27 loses more than 50% of its original market share</t>
  </si>
  <si>
    <t xml:space="preserve"> EU27 chemicals investment (€ billion)</t>
  </si>
  <si>
    <t>Global investment (€ bn)</t>
  </si>
  <si>
    <t xml:space="preserve"> Global share</t>
  </si>
  <si>
    <t>Decreasing share of chemicals capital spending for the EU27</t>
  </si>
  <si>
    <t>Capital spending (% Market Share), 2012 versus 2022</t>
  </si>
  <si>
    <t>EU27 R&amp;I spending reaches the highest level in 2022</t>
  </si>
  <si>
    <t>EU27 R&amp;I spending (€ billion)</t>
  </si>
  <si>
    <t>EU27 R&amp;I spending (% Added Value)</t>
  </si>
  <si>
    <t>EU27 is the third-largest R&amp;I investor in the world</t>
  </si>
  <si>
    <t>R&amp;D expenditure; Chemicals; Bn. Euro;</t>
  </si>
  <si>
    <t>Decreasing share of R&amp;I spending for the EU27, USA and Japan</t>
  </si>
  <si>
    <t>R&amp;I spending (% Market Share), 2012 versus 2022</t>
  </si>
  <si>
    <t>Year</t>
  </si>
  <si>
    <t>1.A.2.c All GHG emissions (million tonnes CO2-eq)</t>
  </si>
  <si>
    <t>2.B. all GHG emissions (CO2-eq)</t>
  </si>
  <si>
    <t>Total GHG emissions (CO2-eq)</t>
  </si>
  <si>
    <t>1.A.2.c CO2 Combustion emisisons (million tonnes)</t>
  </si>
  <si>
    <t>2.B. CO2 Process emissions (million tonnes)</t>
  </si>
  <si>
    <t>Total  CO2 emissions (million tonnes)</t>
  </si>
  <si>
    <t>1.A.2.c CH4 (million tonnes CO2-eq)</t>
  </si>
  <si>
    <t>2.B. CH4 (million tonnes CO2-eq)</t>
  </si>
  <si>
    <t>Total CH4 (million tonnes CO2-eq)</t>
  </si>
  <si>
    <t>1.A.2.c N2O (million tonnes CO2-eq)</t>
  </si>
  <si>
    <t>2.B. N2O (million tonnes CO2-eq)</t>
  </si>
  <si>
    <t>Total N2O (million tonnes CO2-eq)</t>
  </si>
  <si>
    <t>1.A.2.c Fluorinated gases (million tonnes CO2-eq)</t>
  </si>
  <si>
    <t>2.B. (&amp; total) Fluorinated gases  (million tonnes CO2-eq)</t>
  </si>
  <si>
    <t>GHG emissions</t>
  </si>
  <si>
    <t>GHG emission Index</t>
  </si>
  <si>
    <t>Production Index</t>
  </si>
  <si>
    <t xml:space="preserve"> GHG Intensity (Greenhouse gas emissions* per unit of chemicals production)</t>
  </si>
  <si>
    <t>EU27 labour productivity grows at 4.5%</t>
  </si>
  <si>
    <t>Series Description</t>
  </si>
  <si>
    <t>Q3/23</t>
  </si>
  <si>
    <t>Capacity utilisation; Chemicals (20); %, Seasonally adjusted data;</t>
  </si>
  <si>
    <t>Christian Bunger</t>
  </si>
  <si>
    <t xml:space="preserve">Angelika I. Becker </t>
  </si>
  <si>
    <t>Christiane Kellermann</t>
  </si>
  <si>
    <t>buenger@vci.de</t>
  </si>
  <si>
    <t>Tel 00496925561715</t>
  </si>
  <si>
    <t>VERBAND DER CHEMISCHEN INDUSTRIE e. V.</t>
  </si>
  <si>
    <t>VERBAND DER CHEMISCHEN INDUSTRIE e.V.</t>
  </si>
  <si>
    <t>Wirtschaft, Finanzen und IT</t>
  </si>
  <si>
    <t>Bereich Volkswirtschaft </t>
  </si>
  <si>
    <t>Bereich Volkswirtschaft und Statistik</t>
  </si>
  <si>
    <t>Mainzer Landstraße 55 </t>
  </si>
  <si>
    <t>Mainzer Landstraße 55</t>
  </si>
  <si>
    <t>60329 Frankfurt</t>
  </si>
  <si>
    <t>60329 Frankfurt/Main</t>
  </si>
  <si>
    <t>Telefon:  +49 69 2556-1585</t>
  </si>
  <si>
    <t>Telefon: +49 69 2556-1500</t>
  </si>
  <si>
    <t>Telefax.: +49 69 2556-1622</t>
  </si>
  <si>
    <t>Telefax: +49 69 2556-1622</t>
  </si>
  <si>
    <t>E-Mail: ckellermann@vci.de</t>
  </si>
  <si>
    <t xml:space="preserve">E-Mail: becker@vci.de </t>
  </si>
  <si>
    <t>Internet: www.vci.de</t>
  </si>
  <si>
    <t>Kellermann@VCI.de</t>
  </si>
  <si>
    <t>Europe is the second largest chemical producer in the world</t>
  </si>
  <si>
    <t>Over 20 years, the world market share of EU27 chemical sales drops sharply</t>
  </si>
  <si>
    <t>Petrochemicals account for more than one fourth of EU27 chemical sales</t>
  </si>
  <si>
    <t>EU27 chemical sales significantly increased in 2022</t>
  </si>
  <si>
    <t>EU27 chemical trade surplus reaches a lower level in 2022</t>
  </si>
  <si>
    <t>EU27 gas and electricity account for two thirds of total energy consumption</t>
  </si>
  <si>
    <t>2023</t>
  </si>
  <si>
    <t>World Sales 2013: €3,108 billion</t>
  </si>
  <si>
    <t>World Sales 2023: €5,195 billion</t>
  </si>
  <si>
    <t>World share (%)</t>
  </si>
  <si>
    <t>Export, total (Value); Chemicals (20); Mn Euro;</t>
  </si>
  <si>
    <t>Export to Non-EU countries (Value); Chemicals (20); Mn Euro;</t>
  </si>
  <si>
    <t>Multiplication with constant Factor</t>
  </si>
  <si>
    <t>Imports (€bn)</t>
  </si>
  <si>
    <t>(C10-C32)</t>
  </si>
  <si>
    <t xml:space="preserve">Manufacturing </t>
  </si>
  <si>
    <t>Computer electronics</t>
  </si>
  <si>
    <t>Wearing apparel</t>
  </si>
  <si>
    <t>Coke and Refinery</t>
  </si>
  <si>
    <t>32</t>
  </si>
  <si>
    <t>Other manufactured goods</t>
  </si>
  <si>
    <t>Leather</t>
  </si>
  <si>
    <t>31</t>
  </si>
  <si>
    <t>Printing</t>
  </si>
  <si>
    <t>2013-2023</t>
  </si>
  <si>
    <t>NRG_BAL</t>
  </si>
  <si>
    <t>FC_IND_CPC_E - Final consumption - industry sector - chemical and petrochemical - energy use</t>
  </si>
  <si>
    <t>FC_IND_E - Final consumption - industry sector - energy use</t>
  </si>
  <si>
    <t>GEO</t>
  </si>
  <si>
    <t>UNIT</t>
  </si>
  <si>
    <t>GWH - Gigawatt-hour</t>
  </si>
  <si>
    <t>1000 Gigawatt-hour</t>
  </si>
  <si>
    <t>Gas</t>
  </si>
  <si>
    <t xml:space="preserve">1000 Gigawatt-hour </t>
  </si>
  <si>
    <t>Total EU27 GHG emissions</t>
  </si>
  <si>
    <t xml:space="preserve"> </t>
  </si>
  <si>
    <t>Emissions - EU-27 (2020) - Tg (million tonnes) - All greenhouse gases - (CO2 equivalent)</t>
  </si>
  <si>
    <t>GHG Intensity-1</t>
  </si>
  <si>
    <t>GHG Intensity-2</t>
  </si>
  <si>
    <t>Index (2013=100)</t>
  </si>
  <si>
    <t>Basic chemicals</t>
  </si>
  <si>
    <t xml:space="preserve">Petrochemicals  </t>
  </si>
  <si>
    <t xml:space="preserve">Polymers  </t>
  </si>
  <si>
    <t xml:space="preserve">Plastics  </t>
  </si>
  <si>
    <t xml:space="preserve"> Man-made fibres </t>
  </si>
  <si>
    <t xml:space="preserve">Basic inorganics  </t>
  </si>
  <si>
    <t xml:space="preserve">Other inorganics  </t>
  </si>
  <si>
    <t xml:space="preserve">Industrial gases </t>
  </si>
  <si>
    <t xml:space="preserve"> Fertilizers </t>
  </si>
  <si>
    <t xml:space="preserve">Specialties  </t>
  </si>
  <si>
    <t xml:space="preserve">Dyes and pigments </t>
  </si>
  <si>
    <t xml:space="preserve">Crop protection </t>
  </si>
  <si>
    <t>Paints &amp; Inks</t>
  </si>
  <si>
    <t>Soaps and detergents</t>
  </si>
  <si>
    <t>Cosmetics</t>
  </si>
  <si>
    <t>Overall Chemicals</t>
  </si>
  <si>
    <t>EMU</t>
  </si>
  <si>
    <t>Production index; Chemicals (20); 2021=100, Seasonally and calendar adjusted data</t>
  </si>
  <si>
    <t>Production index; Basic chemicals (201); 2021=100, Seasonally and calendar adjusted data</t>
  </si>
  <si>
    <t>Production index; Petrochemicals (2014); 2021=100, Seasonally and calendar adjusted data</t>
  </si>
  <si>
    <t>Production index; Polymers (2016+2017+206); 2021=100, Seasonally and calendar adjusted data</t>
  </si>
  <si>
    <t>Production index; Plastics in primary forms (2016); 2021=100, Seasonally and calendar adjusted data</t>
  </si>
  <si>
    <t>Production index; Man-made fibres (206); 2021=100, Seasonally and calendar adjusted data</t>
  </si>
  <si>
    <t>Production index; Basic inorganics (2011+2013+2015); 2021=100, Seasonally and calendar adjusted data</t>
  </si>
  <si>
    <t>Production index; Other inorganic basic chemicals (2013); 2021=100, Seasonally and calendar adjusted data</t>
  </si>
  <si>
    <t>Production index; Industrial gases (2011); 2021=100, Seasonally and calendar adjusted data</t>
  </si>
  <si>
    <t>Production index; Fertilizer (2015); 2021=100, Seasonally and calendar adjusted data</t>
  </si>
  <si>
    <t>Production index; Specialties (2012+202+203+205); 2021=100, Seasonally and calendar adjusted data</t>
  </si>
  <si>
    <t>Production index; Dyes, pigments (2012); 2021=100, Seasonally and calendar adjusted data</t>
  </si>
  <si>
    <t>Production index; Crop protection (202); 2021=100, Seasonally and calendar adjusted data</t>
  </si>
  <si>
    <t>Production index; Paints, varnishes, coatings, inks (203); 2021=100, Seasonally and calendar adjusted data</t>
  </si>
  <si>
    <t>Production index; Other chemicals (205); 2021=100, Seasonally and calendar adjusted data</t>
  </si>
  <si>
    <t>Production index; Consumer chemicals (204); 2021=100, Seasonally and calendar adjusted data</t>
  </si>
  <si>
    <t>Production index; Soaps, detergents (2041); 2021=100, Seasonally and calendar adjusted data</t>
  </si>
  <si>
    <t>Production index; Perfumes, toilet preparations (2042); 2021=100, Seasonally and calendar adjusted data</t>
  </si>
  <si>
    <t>Production index; Pharmaceuticals (21); 2021=100, Seasonally and calendar adjusted data</t>
  </si>
  <si>
    <t>Production index; Chemicals/Pharmaceuticals (20+21); 2021=100, Seasonally and calendar adjusted data</t>
  </si>
  <si>
    <t>Capacity utilisation; Chemicals (excluding pharmaceuticals); %, Seasonally adjusted data;</t>
  </si>
  <si>
    <t>% Change (p/p)</t>
  </si>
  <si>
    <t>Jan-Sep 2024 (y-o-y, +2.5%)</t>
  </si>
  <si>
    <t>Q1/05</t>
  </si>
  <si>
    <t>Q2/05</t>
  </si>
  <si>
    <t>Q3/05</t>
  </si>
  <si>
    <t>Q4/05</t>
  </si>
  <si>
    <t>Q1/06</t>
  </si>
  <si>
    <t>Q2/06</t>
  </si>
  <si>
    <t>Q3/06</t>
  </si>
  <si>
    <t>Q4/06</t>
  </si>
  <si>
    <t>Q1/07</t>
  </si>
  <si>
    <t>Q2/07</t>
  </si>
  <si>
    <t>Q3/07</t>
  </si>
  <si>
    <t>Q4/07</t>
  </si>
  <si>
    <t>Q1/08</t>
  </si>
  <si>
    <t>Q2/08</t>
  </si>
  <si>
    <t>Q4/23</t>
  </si>
  <si>
    <t>Q1/24</t>
  </si>
  <si>
    <t>Q2/24</t>
  </si>
  <si>
    <t>Q3/24</t>
  </si>
  <si>
    <t>Capacity utilisation in %</t>
  </si>
  <si>
    <t>Change in capacity</t>
  </si>
  <si>
    <t>Long term capcacity</t>
  </si>
  <si>
    <t>Capacity/LT Average</t>
  </si>
  <si>
    <t>Production index (2015=100)</t>
  </si>
  <si>
    <t xml:space="preserve">Title </t>
  </si>
  <si>
    <r>
      <t xml:space="preserve">Ethylene Cash Cost of Regional Steam Crackers </t>
    </r>
    <r>
      <rPr>
        <b/>
        <sz val="14"/>
        <color rgb="FFFF0000"/>
        <rFont val="Calibri"/>
        <family val="2"/>
        <scheme val="minor"/>
      </rPr>
      <t>(2013-2023)</t>
    </r>
  </si>
  <si>
    <t>Source ICIS and cefic analysis</t>
  </si>
  <si>
    <t>European Average (2014-2019, 625)</t>
  </si>
  <si>
    <t>USA Average (2014-2019, 306)</t>
  </si>
  <si>
    <t>Average production growth p. a. (2013-2023, %)</t>
  </si>
  <si>
    <t>Q2/97</t>
  </si>
  <si>
    <t>Q3/97</t>
  </si>
  <si>
    <t>Q4/97</t>
  </si>
  <si>
    <t>Q1/98</t>
  </si>
  <si>
    <t>Q2/98</t>
  </si>
  <si>
    <t>Q3/98</t>
  </si>
  <si>
    <t>Q4/98</t>
  </si>
  <si>
    <t>Q1/99</t>
  </si>
  <si>
    <t>Q2/99</t>
  </si>
  <si>
    <t>Q3/99</t>
  </si>
  <si>
    <t>Q4/99</t>
  </si>
  <si>
    <t>Q1/00</t>
  </si>
  <si>
    <t>Q2/00</t>
  </si>
  <si>
    <t>Q3/00</t>
  </si>
  <si>
    <t>Q4/00</t>
  </si>
  <si>
    <t>Q1/01</t>
  </si>
  <si>
    <t>Q2/01</t>
  </si>
  <si>
    <t>Q3/01</t>
  </si>
  <si>
    <t>Q4/01</t>
  </si>
  <si>
    <t>Q1/02</t>
  </si>
  <si>
    <t>Q2/02</t>
  </si>
  <si>
    <t>Q3/02</t>
  </si>
  <si>
    <t>Q4/02</t>
  </si>
  <si>
    <t>Q1/03</t>
  </si>
  <si>
    <t>Q2/03</t>
  </si>
  <si>
    <t>Q3/03</t>
  </si>
  <si>
    <t>Q4/03</t>
  </si>
  <si>
    <t>Q1/04</t>
  </si>
  <si>
    <t>Q2/04</t>
  </si>
  <si>
    <t>Q3/04</t>
  </si>
  <si>
    <t>Q4/04</t>
  </si>
  <si>
    <t>Top20: The largest Extra-EU27 chemicals export markets (€ billion, 2023)</t>
  </si>
  <si>
    <t>Extra-EU27 Exports by country (€ bn)</t>
  </si>
  <si>
    <t>2023 (%)</t>
  </si>
  <si>
    <t>Top20: The largest Extra-EU27 chemicals import markets (€ billion, 2023)</t>
  </si>
  <si>
    <t>Extra-EU27 Imports by country (€ bn)</t>
  </si>
  <si>
    <t>Exports (EU27/USA)</t>
  </si>
  <si>
    <t>Exports (EU27/China)</t>
  </si>
  <si>
    <t>Panama</t>
  </si>
  <si>
    <t>Exports (€bn)</t>
  </si>
  <si>
    <t xml:space="preserve">1. Profile - key figures </t>
  </si>
  <si>
    <t xml:space="preserve">2. Trade Development </t>
  </si>
  <si>
    <t xml:space="preserve">3. Growth and Competitiveness </t>
  </si>
  <si>
    <t xml:space="preserve">4. Our contribution to EU industry </t>
  </si>
  <si>
    <t xml:space="preserve">5. Energy Consumption </t>
  </si>
  <si>
    <t xml:space="preserve">7. Environmental Performance </t>
  </si>
  <si>
    <t xml:space="preserve">6. Capital and R&amp;I Spending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</si>
</sst>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#,##0.0"/>
    <numFmt numFmtId="167" formatCode="0.000"/>
    <numFmt numFmtId="168" formatCode="00000000"/>
    <numFmt numFmtId="169" formatCode="dd\.mm\.yy"/>
  </numFmts>
  <fonts count="1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7"/>
      <color theme="8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7"/>
      <color rgb="FF000000"/>
      <name val="Calibri"/>
      <family val="2"/>
      <scheme val="minor"/>
    </font>
    <font>
      <sz val="17"/>
      <color rgb="FF000000"/>
      <name val="Calibri"/>
      <family val="2"/>
      <scheme val="minor"/>
    </font>
    <font>
      <u/>
      <sz val="17"/>
      <color theme="10"/>
      <name val="Calibri"/>
      <family val="2"/>
      <scheme val="minor"/>
    </font>
    <font>
      <i/>
      <sz val="7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6"/>
      <color theme="8" tint="-0.499984740745262"/>
      <name val="Arial"/>
      <family val="2"/>
    </font>
    <font>
      <b/>
      <sz val="20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36"/>
      <color rgb="FF0096D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36"/>
      <color rgb="FF0096D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2"/>
      <color rgb="FF0096D6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0"/>
      <color theme="1"/>
      <name val="Arial"/>
      <family val="2"/>
    </font>
    <font>
      <sz val="32"/>
      <color rgb="FF0096D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C0000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b/>
      <sz val="10"/>
      <color rgb="FFC00000"/>
      <name val="Arial"/>
      <family val="2"/>
    </font>
    <font>
      <b/>
      <sz val="15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rgb="FF0096D6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sz val="10"/>
      <name val="Helvetica"/>
      <family val="2"/>
    </font>
    <font>
      <b/>
      <sz val="11"/>
      <color rgb="FF4472C4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F0F0F"/>
      <name val="Calibri"/>
      <family val="2"/>
      <scheme val="minor"/>
    </font>
    <font>
      <b/>
      <sz val="11"/>
      <color rgb="FF0F0F0F"/>
      <name val="Calibri"/>
      <family val="2"/>
      <scheme val="minor"/>
    </font>
    <font>
      <b/>
      <sz val="11"/>
      <color rgb="FFC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u/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</font>
    <font>
      <sz val="10"/>
      <color rgb="FF1F497D"/>
      <name val="Arial"/>
      <family val="2"/>
    </font>
    <font>
      <sz val="3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rgb="FF0070C0"/>
      <name val="Arial"/>
      <family val="2"/>
    </font>
    <font>
      <u/>
      <sz val="25"/>
      <color indexed="12"/>
      <name val="Arial"/>
      <family val="2"/>
    </font>
    <font>
      <b/>
      <sz val="20"/>
      <color rgb="FFFF0000"/>
      <name val="Arial"/>
      <family val="2"/>
    </font>
    <font>
      <b/>
      <sz val="13"/>
      <color rgb="FFFF0000"/>
      <name val="Arial"/>
      <family val="2"/>
    </font>
    <font>
      <b/>
      <sz val="10"/>
      <color theme="3" tint="-0.249977111117893"/>
      <name val="Arial"/>
      <family val="2"/>
    </font>
    <font>
      <b/>
      <sz val="20"/>
      <color rgb="FFC00000"/>
      <name val="Arial"/>
      <family val="2"/>
    </font>
    <font>
      <b/>
      <sz val="15"/>
      <color theme="3" tint="-0.249977111117893"/>
      <name val="Arial"/>
      <family val="2"/>
    </font>
    <font>
      <b/>
      <sz val="15"/>
      <color rgb="FFC00000"/>
      <name val="Arial"/>
      <family val="2"/>
    </font>
    <font>
      <b/>
      <sz val="17"/>
      <color rgb="FFFF0000"/>
      <name val="Arial"/>
      <family val="2"/>
    </font>
    <font>
      <b/>
      <sz val="11"/>
      <color rgb="FFFF0000"/>
      <name val="Arial"/>
      <family val="2"/>
    </font>
    <font>
      <b/>
      <sz val="15"/>
      <color rgb="FFFF0000"/>
      <name val="Arial"/>
      <family val="2"/>
    </font>
    <font>
      <sz val="20"/>
      <color theme="1"/>
      <name val="Calibri"/>
      <family val="2"/>
      <scheme val="minor"/>
    </font>
    <font>
      <b/>
      <sz val="15"/>
      <name val="Arial"/>
      <family val="2"/>
    </font>
    <font>
      <sz val="15"/>
      <color rgb="FFC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5"/>
      <color theme="4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36"/>
      <color rgb="FFFFFFFF"/>
      <name val="Calibri"/>
      <family val="2"/>
      <scheme val="minor"/>
    </font>
    <font>
      <sz val="50"/>
      <color theme="1"/>
      <name val="Calibri"/>
      <family val="2"/>
      <scheme val="minor"/>
    </font>
    <font>
      <sz val="50"/>
      <color theme="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D9D9"/>
        <bgColor rgb="FF000000"/>
      </patternFill>
    </fill>
  </fills>
  <borders count="260">
    <border>
      <left/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rgb="FF7030A0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/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9" tint="-0.24994659260841701"/>
      </left>
      <right style="thick">
        <color theme="9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n">
        <color theme="9" tint="-0.24994659260841701"/>
      </right>
      <top style="medium">
        <color indexed="64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medium">
        <color indexed="64"/>
      </top>
      <bottom style="thick">
        <color theme="9" tint="-0.24994659260841701"/>
      </bottom>
      <diagonal/>
    </border>
    <border>
      <left style="thick">
        <color theme="9"/>
      </left>
      <right/>
      <top style="thick">
        <color theme="9"/>
      </top>
      <bottom style="thin">
        <color theme="9"/>
      </bottom>
      <diagonal/>
    </border>
    <border>
      <left/>
      <right/>
      <top style="thick">
        <color theme="9"/>
      </top>
      <bottom style="thin">
        <color theme="9"/>
      </bottom>
      <diagonal/>
    </border>
    <border>
      <left/>
      <right style="thick">
        <color theme="9"/>
      </right>
      <top style="thick">
        <color theme="9"/>
      </top>
      <bottom style="thin">
        <color theme="9"/>
      </bottom>
      <diagonal/>
    </border>
    <border>
      <left style="thick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ck">
        <color theme="9"/>
      </right>
      <top style="thin">
        <color theme="9"/>
      </top>
      <bottom style="thin">
        <color theme="9"/>
      </bottom>
      <diagonal/>
    </border>
    <border>
      <left style="thick">
        <color theme="9"/>
      </left>
      <right/>
      <top style="thin">
        <color theme="9"/>
      </top>
      <bottom style="thick">
        <color theme="9"/>
      </bottom>
      <diagonal/>
    </border>
    <border>
      <left/>
      <right/>
      <top style="thin">
        <color theme="9"/>
      </top>
      <bottom style="thick">
        <color theme="9"/>
      </bottom>
      <diagonal/>
    </border>
    <border>
      <left/>
      <right style="thick">
        <color theme="9"/>
      </right>
      <top style="thin">
        <color theme="9"/>
      </top>
      <bottom style="thick">
        <color theme="9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ck">
        <color theme="9"/>
      </top>
      <bottom style="thin">
        <color theme="9"/>
      </bottom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n">
        <color theme="9"/>
      </bottom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/>
      </left>
      <right style="thin">
        <color theme="9"/>
      </right>
      <top style="thin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ck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ck">
        <color theme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medium">
        <color indexed="64"/>
      </bottom>
      <diagonal/>
    </border>
    <border>
      <left/>
      <right/>
      <top style="thick">
        <color theme="9" tint="-0.24994659260841701"/>
      </top>
      <bottom style="medium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medium">
        <color indexed="64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9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 tint="-0.24994659260841701"/>
      </left>
      <right style="thin">
        <color theme="6" tint="-0.499984740745262"/>
      </right>
      <top style="thick">
        <color theme="9" tint="-0.24994659260841701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9" tint="-0.24994659260841701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9" tint="-0.24994659260841701"/>
      </right>
      <top style="thick">
        <color theme="9" tint="-0.24994659260841701"/>
      </top>
      <bottom style="thin">
        <color theme="6" tint="-0.499984740745262"/>
      </bottom>
      <diagonal/>
    </border>
    <border>
      <left style="thick">
        <color theme="9" tint="-0.24994659260841701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9" tint="-0.24994659260841701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9" tint="-0.24994659260841701"/>
      </left>
      <right style="thin">
        <color theme="6" tint="-0.499984740745262"/>
      </right>
      <top style="thin">
        <color theme="6" tint="-0.499984740745262"/>
      </top>
      <bottom style="thick">
        <color theme="9" tint="-0.2499465926084170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9" tint="-0.24994659260841701"/>
      </bottom>
      <diagonal/>
    </border>
    <border>
      <left style="thin">
        <color theme="6" tint="-0.499984740745262"/>
      </left>
      <right style="thick">
        <color theme="9" tint="-0.24994659260841701"/>
      </right>
      <top style="thin">
        <color theme="6" tint="-0.499984740745262"/>
      </top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9"/>
      </left>
      <right style="medium">
        <color indexed="64"/>
      </right>
      <top style="thick">
        <color theme="9"/>
      </top>
      <bottom style="thick">
        <color theme="9"/>
      </bottom>
      <diagonal/>
    </border>
    <border>
      <left/>
      <right/>
      <top style="thin">
        <color theme="9" tint="-0.499984740745262"/>
      </top>
      <bottom/>
      <diagonal/>
    </border>
    <border>
      <left style="thick">
        <color theme="9" tint="-0.24994659260841701"/>
      </left>
      <right/>
      <top style="thin">
        <color theme="9" tint="-0.24994659260841701"/>
      </top>
      <bottom style="thick">
        <color theme="9" tint="-0.24994659260841701"/>
      </bottom>
      <diagonal/>
    </border>
    <border>
      <left/>
      <right/>
      <top style="thin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theme="9" tint="-0.24994659260841701"/>
      </bottom>
      <diagonal/>
    </border>
    <border>
      <left/>
      <right/>
      <top style="thick">
        <color theme="9" tint="-0.24994659260841701"/>
      </top>
      <bottom style="thin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9" tint="-0.24994659260841701"/>
      </left>
      <right style="thin">
        <color theme="6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n">
        <color theme="9"/>
      </bottom>
      <diagonal/>
    </border>
    <border>
      <left style="thick">
        <color theme="9" tint="-0.24994659260841701"/>
      </left>
      <right style="thin">
        <color theme="6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/>
      </left>
      <right style="thick">
        <color theme="9"/>
      </right>
      <top style="thin">
        <color theme="9"/>
      </top>
      <bottom style="thin">
        <color theme="9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/>
      </left>
      <right style="thick">
        <color theme="9"/>
      </right>
      <top style="thin">
        <color theme="9"/>
      </top>
      <bottom style="thick">
        <color theme="9"/>
      </bottom>
      <diagonal/>
    </border>
    <border>
      <left style="thick">
        <color theme="9" tint="-0.24994659260841701"/>
      </left>
      <right style="thin">
        <color theme="6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6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/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theme="9" tint="-0.499984740745262"/>
      </left>
      <right/>
      <top style="thick">
        <color theme="9" tint="-0.499984740745262"/>
      </top>
      <bottom style="thin">
        <color theme="9" tint="-0.499984740745262"/>
      </bottom>
      <diagonal/>
    </border>
    <border>
      <left/>
      <right/>
      <top style="thick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/>
      <top style="thin">
        <color theme="9" tint="-0.499984740745262"/>
      </top>
      <bottom/>
      <diagonal/>
    </border>
    <border>
      <left/>
      <right style="thick">
        <color theme="9" tint="-0.499984740745262"/>
      </right>
      <top style="thin">
        <color theme="9" tint="-0.499984740745262"/>
      </top>
      <bottom/>
      <diagonal/>
    </border>
    <border>
      <left style="thick">
        <color theme="9" tint="-0.499984740745262"/>
      </left>
      <right/>
      <top style="thin">
        <color theme="9" tint="-0.499984740745262"/>
      </top>
      <bottom style="thick">
        <color theme="9" tint="-0.499984740745262"/>
      </bottom>
      <diagonal/>
    </border>
    <border>
      <left/>
      <right/>
      <top style="thin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 style="thick">
        <color theme="9" tint="-0.24994659260841701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theme="9" tint="-0.24994659260841701"/>
      </right>
      <top style="medium">
        <color indexed="64"/>
      </top>
      <bottom style="thick">
        <color indexed="64"/>
      </bottom>
      <diagonal/>
    </border>
    <border>
      <left style="thick">
        <color theme="9" tint="-0.24994659260841701"/>
      </left>
      <right/>
      <top style="medium">
        <color indexed="64"/>
      </top>
      <bottom style="thick">
        <color theme="9" tint="-0.24994659260841701"/>
      </bottom>
      <diagonal/>
    </border>
    <border>
      <left/>
      <right/>
      <top style="medium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medium">
        <color indexed="64"/>
      </top>
      <bottom style="thick">
        <color theme="9" tint="-0.24994659260841701"/>
      </bottom>
      <diagonal/>
    </border>
    <border>
      <left/>
      <right style="medium">
        <color indexed="64"/>
      </right>
      <top style="thick">
        <color theme="9" tint="-0.24994659260841701"/>
      </top>
      <bottom/>
      <diagonal/>
    </border>
    <border>
      <left style="medium">
        <color indexed="64"/>
      </left>
      <right/>
      <top style="thick">
        <color theme="9" tint="-0.24994659260841701"/>
      </top>
      <bottom/>
      <diagonal/>
    </border>
    <border>
      <left/>
      <right style="medium">
        <color indexed="64"/>
      </right>
      <top/>
      <bottom style="thick">
        <color theme="9" tint="-0.24994659260841701"/>
      </bottom>
      <diagonal/>
    </border>
    <border>
      <left style="medium">
        <color indexed="64"/>
      </left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auto="1"/>
      </bottom>
      <diagonal/>
    </border>
    <border>
      <left style="thick">
        <color theme="9" tint="-0.24994659260841701"/>
      </left>
      <right style="thin">
        <color auto="1"/>
      </right>
      <top style="thick">
        <color theme="9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9" tint="-0.24994659260841701"/>
      </top>
      <bottom style="thin">
        <color auto="1"/>
      </bottom>
      <diagonal/>
    </border>
    <border>
      <left style="thin">
        <color auto="1"/>
      </left>
      <right style="thick">
        <color theme="9" tint="-0.24994659260841701"/>
      </right>
      <top style="thick">
        <color theme="9" tint="-0.24994659260841701"/>
      </top>
      <bottom style="thin">
        <color auto="1"/>
      </bottom>
      <diagonal/>
    </border>
    <border>
      <left/>
      <right style="thin">
        <color auto="1"/>
      </right>
      <top style="thick">
        <color theme="9" tint="-0.24994659260841701"/>
      </top>
      <bottom style="thin">
        <color auto="1"/>
      </bottom>
      <diagonal/>
    </border>
    <border>
      <left style="thick">
        <color theme="9" tint="-0.24994659260841701"/>
      </left>
      <right/>
      <top style="thin">
        <color auto="1"/>
      </top>
      <bottom style="thin">
        <color auto="1"/>
      </bottom>
      <diagonal/>
    </border>
    <border>
      <left style="thick">
        <color theme="9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 tint="-0.24994659260841701"/>
      </right>
      <top style="thin">
        <color auto="1"/>
      </top>
      <bottom style="thin">
        <color auto="1"/>
      </bottom>
      <diagonal/>
    </border>
    <border>
      <left style="thick">
        <color theme="9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9" tint="-0.24994659260841701"/>
      </left>
      <right/>
      <top style="thin">
        <color auto="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auto="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 style="thick">
        <color theme="9" tint="-0.2499465926084170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/>
      <top style="thin">
        <color auto="1"/>
      </top>
      <bottom style="thick">
        <color theme="9" tint="-0.24994659260841701"/>
      </bottom>
      <diagonal/>
    </border>
    <border>
      <left/>
      <right style="thin">
        <color auto="1"/>
      </right>
      <top style="thin">
        <color auto="1"/>
      </top>
      <bottom style="thick">
        <color theme="9" tint="-0.24994659260841701"/>
      </bottom>
      <diagonal/>
    </border>
    <border>
      <left/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/>
      <bottom style="thin">
        <color theme="9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n">
        <color theme="9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hair">
        <color theme="0"/>
      </right>
      <top style="thick">
        <color theme="6" tint="-0.499984740745262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ck">
        <color theme="6" tint="-0.499984740745262"/>
      </top>
      <bottom style="hair">
        <color theme="0"/>
      </bottom>
      <diagonal/>
    </border>
    <border>
      <left style="hair">
        <color theme="0"/>
      </left>
      <right style="thick">
        <color theme="6" tint="-0.499984740745262"/>
      </right>
      <top style="thick">
        <color theme="6" tint="-0.499984740745262"/>
      </top>
      <bottom style="hair">
        <color theme="0"/>
      </bottom>
      <diagonal/>
    </border>
    <border>
      <left style="thick">
        <color theme="6" tint="-0.499984740745262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ck">
        <color theme="6" tint="-0.499984740745262"/>
      </right>
      <top style="hair">
        <color theme="0"/>
      </top>
      <bottom style="hair">
        <color theme="0"/>
      </bottom>
      <diagonal/>
    </border>
    <border>
      <left style="thick">
        <color theme="6" tint="-0.499984740745262"/>
      </left>
      <right style="hair">
        <color theme="0"/>
      </right>
      <top style="hair">
        <color theme="0"/>
      </top>
      <bottom style="thick">
        <color theme="6" tint="-0.499984740745262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ck">
        <color theme="6" tint="-0.499984740745262"/>
      </bottom>
      <diagonal/>
    </border>
    <border>
      <left style="hair">
        <color theme="0"/>
      </left>
      <right style="thick">
        <color theme="6" tint="-0.499984740745262"/>
      </right>
      <top style="hair">
        <color theme="0"/>
      </top>
      <bottom style="thick">
        <color theme="6" tint="-0.499984740745262"/>
      </bottom>
      <diagonal/>
    </border>
    <border>
      <left/>
      <right style="thin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9" fontId="20" fillId="0" borderId="0" applyNumberFormat="0" applyFont="0" applyFill="0" applyBorder="0" applyAlignment="0" applyProtection="0"/>
    <xf numFmtId="0" fontId="65" fillId="0" borderId="0"/>
    <xf numFmtId="0" fontId="1" fillId="0" borderId="0"/>
    <xf numFmtId="0" fontId="3" fillId="0" borderId="0" applyNumberFormat="0" applyFill="0" applyBorder="0" applyAlignment="0" applyProtection="0"/>
    <xf numFmtId="0" fontId="79" fillId="0" borderId="0"/>
    <xf numFmtId="0" fontId="79" fillId="0" borderId="0"/>
    <xf numFmtId="9" fontId="7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0" fontId="1" fillId="0" borderId="0"/>
  </cellStyleXfs>
  <cellXfs count="129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0" fillId="2" borderId="8" xfId="0" applyFill="1" applyBorder="1"/>
    <xf numFmtId="0" fontId="4" fillId="3" borderId="9" xfId="0" applyFont="1" applyFill="1" applyBorder="1"/>
    <xf numFmtId="0" fontId="4" fillId="3" borderId="0" xfId="0" applyFont="1" applyFill="1"/>
    <xf numFmtId="0" fontId="4" fillId="3" borderId="10" xfId="0" applyFont="1" applyFill="1" applyBorder="1"/>
    <xf numFmtId="0" fontId="6" fillId="0" borderId="0" xfId="0" applyFont="1"/>
    <xf numFmtId="0" fontId="6" fillId="2" borderId="4" xfId="0" applyFont="1" applyFill="1" applyBorder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10" fillId="2" borderId="0" xfId="0" applyFont="1" applyFill="1" applyAlignment="1">
      <alignment vertic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" fillId="2" borderId="4" xfId="0" applyFont="1" applyFill="1" applyBorder="1"/>
    <xf numFmtId="0" fontId="14" fillId="2" borderId="0" xfId="0" applyFont="1" applyFill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23" xfId="0" applyBorder="1"/>
    <xf numFmtId="0" fontId="0" fillId="0" borderId="25" xfId="0" applyBorder="1"/>
    <xf numFmtId="164" fontId="0" fillId="0" borderId="19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0" fontId="0" fillId="0" borderId="28" xfId="0" applyBorder="1"/>
    <xf numFmtId="0" fontId="0" fillId="4" borderId="20" xfId="0" applyFill="1" applyBorder="1" applyAlignment="1">
      <alignment wrapText="1"/>
    </xf>
    <xf numFmtId="0" fontId="22" fillId="0" borderId="0" xfId="0" quotePrefix="1" applyFont="1" applyAlignment="1">
      <alignment horizontal="center"/>
    </xf>
    <xf numFmtId="0" fontId="21" fillId="0" borderId="0" xfId="11" applyAlignment="1">
      <alignment horizontal="left"/>
    </xf>
    <xf numFmtId="2" fontId="21" fillId="0" borderId="0" xfId="11" applyNumberFormat="1" applyAlignment="1">
      <alignment horizontal="center"/>
    </xf>
    <xf numFmtId="4" fontId="21" fillId="0" borderId="0" xfId="10" applyNumberFormat="1" applyAlignment="1">
      <alignment horizontal="center"/>
    </xf>
    <xf numFmtId="0" fontId="0" fillId="0" borderId="0" xfId="0" quotePrefix="1" applyAlignment="1">
      <alignment horizontal="center"/>
    </xf>
    <xf numFmtId="0" fontId="23" fillId="0" borderId="0" xfId="11" applyFont="1"/>
    <xf numFmtId="165" fontId="24" fillId="0" borderId="0" xfId="1" applyNumberFormat="1" applyFont="1" applyFill="1" applyBorder="1" applyAlignment="1">
      <alignment horizontal="left"/>
    </xf>
    <xf numFmtId="165" fontId="0" fillId="0" borderId="19" xfId="1" applyNumberFormat="1" applyFont="1" applyBorder="1" applyAlignment="1">
      <alignment horizontal="center"/>
    </xf>
    <xf numFmtId="165" fontId="0" fillId="4" borderId="19" xfId="1" applyNumberFormat="1" applyFont="1" applyFill="1" applyBorder="1" applyAlignment="1">
      <alignment horizontal="center"/>
    </xf>
    <xf numFmtId="0" fontId="0" fillId="4" borderId="21" xfId="0" applyFill="1" applyBorder="1" applyAlignment="1">
      <alignment wrapText="1"/>
    </xf>
    <xf numFmtId="0" fontId="0" fillId="4" borderId="22" xfId="0" applyFill="1" applyBorder="1" applyAlignment="1">
      <alignment wrapText="1"/>
    </xf>
    <xf numFmtId="0" fontId="25" fillId="0" borderId="0" xfId="0" applyFont="1"/>
    <xf numFmtId="0" fontId="0" fillId="5" borderId="25" xfId="0" applyFill="1" applyBorder="1"/>
    <xf numFmtId="0" fontId="0" fillId="0" borderId="36" xfId="0" applyBorder="1"/>
    <xf numFmtId="164" fontId="0" fillId="0" borderId="31" xfId="0" applyNumberFormat="1" applyBorder="1" applyAlignment="1">
      <alignment horizontal="center"/>
    </xf>
    <xf numFmtId="0" fontId="0" fillId="5" borderId="23" xfId="0" applyFill="1" applyBorder="1"/>
    <xf numFmtId="164" fontId="0" fillId="5" borderId="19" xfId="0" applyNumberFormat="1" applyFill="1" applyBorder="1" applyAlignment="1">
      <alignment horizontal="center"/>
    </xf>
    <xf numFmtId="9" fontId="0" fillId="0" borderId="19" xfId="1" applyFont="1" applyBorder="1" applyAlignment="1">
      <alignment horizontal="center"/>
    </xf>
    <xf numFmtId="0" fontId="0" fillId="4" borderId="23" xfId="0" applyFill="1" applyBorder="1"/>
    <xf numFmtId="165" fontId="0" fillId="4" borderId="24" xfId="1" applyNumberFormat="1" applyFont="1" applyFill="1" applyBorder="1" applyAlignment="1">
      <alignment horizontal="center"/>
    </xf>
    <xf numFmtId="0" fontId="0" fillId="4" borderId="25" xfId="0" applyFill="1" applyBorder="1"/>
    <xf numFmtId="165" fontId="0" fillId="4" borderId="26" xfId="1" applyNumberFormat="1" applyFont="1" applyFill="1" applyBorder="1" applyAlignment="1">
      <alignment horizontal="center"/>
    </xf>
    <xf numFmtId="165" fontId="0" fillId="4" borderId="27" xfId="1" applyNumberFormat="1" applyFont="1" applyFill="1" applyBorder="1" applyAlignment="1">
      <alignment horizontal="center"/>
    </xf>
    <xf numFmtId="164" fontId="0" fillId="6" borderId="32" xfId="0" applyNumberFormat="1" applyFill="1" applyBorder="1" applyAlignment="1">
      <alignment horizontal="center"/>
    </xf>
    <xf numFmtId="0" fontId="0" fillId="6" borderId="38" xfId="0" applyFill="1" applyBorder="1"/>
    <xf numFmtId="0" fontId="0" fillId="6" borderId="40" xfId="0" applyFill="1" applyBorder="1"/>
    <xf numFmtId="164" fontId="0" fillId="6" borderId="41" xfId="0" applyNumberFormat="1" applyFill="1" applyBorder="1" applyAlignment="1">
      <alignment horizontal="center"/>
    </xf>
    <xf numFmtId="0" fontId="0" fillId="0" borderId="20" xfId="0" applyBorder="1"/>
    <xf numFmtId="1" fontId="0" fillId="0" borderId="19" xfId="0" applyNumberFormat="1" applyBorder="1" applyAlignment="1">
      <alignment horizontal="center"/>
    </xf>
    <xf numFmtId="0" fontId="0" fillId="2" borderId="23" xfId="0" applyFill="1" applyBorder="1"/>
    <xf numFmtId="0" fontId="0" fillId="2" borderId="25" xfId="0" applyFill="1" applyBorder="1"/>
    <xf numFmtId="165" fontId="0" fillId="2" borderId="19" xfId="1" applyNumberFormat="1" applyFon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7" xfId="0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24" xfId="0" applyBorder="1" applyAlignment="1">
      <alignment horizontal="center"/>
    </xf>
    <xf numFmtId="0" fontId="0" fillId="5" borderId="19" xfId="0" applyFill="1" applyBorder="1"/>
    <xf numFmtId="0" fontId="0" fillId="5" borderId="24" xfId="0" applyFill="1" applyBorder="1"/>
    <xf numFmtId="165" fontId="0" fillId="0" borderId="22" xfId="1" applyNumberFormat="1" applyFont="1" applyBorder="1" applyAlignment="1">
      <alignment horizontal="center"/>
    </xf>
    <xf numFmtId="0" fontId="27" fillId="0" borderId="0" xfId="0" applyFont="1"/>
    <xf numFmtId="0" fontId="0" fillId="8" borderId="25" xfId="0" applyFill="1" applyBorder="1"/>
    <xf numFmtId="1" fontId="0" fillId="8" borderId="26" xfId="0" applyNumberFormat="1" applyFill="1" applyBorder="1" applyAlignment="1">
      <alignment horizontal="center"/>
    </xf>
    <xf numFmtId="165" fontId="0" fillId="8" borderId="27" xfId="1" applyNumberFormat="1" applyFont="1" applyFill="1" applyBorder="1" applyAlignment="1">
      <alignment horizontal="center"/>
    </xf>
    <xf numFmtId="0" fontId="0" fillId="8" borderId="20" xfId="0" applyFill="1" applyBorder="1"/>
    <xf numFmtId="1" fontId="0" fillId="6" borderId="39" xfId="0" applyNumberFormat="1" applyFill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6" borderId="42" xfId="0" applyNumberFormat="1" applyFill="1" applyBorder="1" applyAlignment="1">
      <alignment horizontal="center"/>
    </xf>
    <xf numFmtId="0" fontId="0" fillId="8" borderId="20" xfId="0" applyFill="1" applyBorder="1" applyAlignment="1">
      <alignment wrapText="1"/>
    </xf>
    <xf numFmtId="0" fontId="0" fillId="8" borderId="21" xfId="0" applyFill="1" applyBorder="1" applyAlignment="1">
      <alignment horizontal="center" wrapText="1"/>
    </xf>
    <xf numFmtId="0" fontId="0" fillId="8" borderId="22" xfId="0" applyFill="1" applyBorder="1" applyAlignment="1">
      <alignment horizontal="center" wrapText="1"/>
    </xf>
    <xf numFmtId="0" fontId="0" fillId="8" borderId="21" xfId="0" applyFill="1" applyBorder="1"/>
    <xf numFmtId="0" fontId="0" fillId="8" borderId="22" xfId="0" applyFill="1" applyBorder="1"/>
    <xf numFmtId="164" fontId="0" fillId="8" borderId="26" xfId="0" applyNumberFormat="1" applyFill="1" applyBorder="1" applyAlignment="1">
      <alignment horizontal="center"/>
    </xf>
    <xf numFmtId="164" fontId="0" fillId="8" borderId="27" xfId="0" applyNumberFormat="1" applyFill="1" applyBorder="1" applyAlignment="1">
      <alignment horizontal="center"/>
    </xf>
    <xf numFmtId="165" fontId="0" fillId="8" borderId="26" xfId="1" applyNumberFormat="1" applyFont="1" applyFill="1" applyBorder="1" applyAlignment="1">
      <alignment horizontal="center"/>
    </xf>
    <xf numFmtId="0" fontId="0" fillId="8" borderId="27" xfId="0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/>
    <xf numFmtId="0" fontId="0" fillId="9" borderId="43" xfId="0" applyFill="1" applyBorder="1"/>
    <xf numFmtId="0" fontId="0" fillId="9" borderId="44" xfId="0" applyFill="1" applyBorder="1" applyAlignment="1">
      <alignment horizontal="center" wrapText="1"/>
    </xf>
    <xf numFmtId="0" fontId="0" fillId="9" borderId="45" xfId="0" applyFill="1" applyBorder="1" applyAlignment="1">
      <alignment horizontal="center" wrapText="1"/>
    </xf>
    <xf numFmtId="0" fontId="0" fillId="2" borderId="46" xfId="0" applyFill="1" applyBorder="1"/>
    <xf numFmtId="164" fontId="0" fillId="2" borderId="47" xfId="0" applyNumberFormat="1" applyFill="1" applyBorder="1" applyAlignment="1">
      <alignment horizontal="center"/>
    </xf>
    <xf numFmtId="1" fontId="0" fillId="2" borderId="47" xfId="0" applyNumberFormat="1" applyFill="1" applyBorder="1" applyAlignment="1">
      <alignment horizontal="center"/>
    </xf>
    <xf numFmtId="164" fontId="0" fillId="2" borderId="48" xfId="0" applyNumberFormat="1" applyFill="1" applyBorder="1" applyAlignment="1">
      <alignment horizontal="center"/>
    </xf>
    <xf numFmtId="165" fontId="34" fillId="0" borderId="0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9" fontId="0" fillId="0" borderId="0" xfId="1" applyFont="1"/>
    <xf numFmtId="0" fontId="35" fillId="0" borderId="0" xfId="0" applyFont="1"/>
    <xf numFmtId="0" fontId="2" fillId="0" borderId="0" xfId="0" applyFont="1"/>
    <xf numFmtId="0" fontId="0" fillId="0" borderId="0" xfId="0" quotePrefix="1" applyAlignment="1">
      <alignment wrapText="1"/>
    </xf>
    <xf numFmtId="2" fontId="0" fillId="0" borderId="0" xfId="0" applyNumberFormat="1"/>
    <xf numFmtId="2" fontId="0" fillId="0" borderId="0" xfId="0" quotePrefix="1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9" fontId="0" fillId="2" borderId="19" xfId="1" applyFont="1" applyFill="1" applyBorder="1" applyAlignment="1">
      <alignment horizontal="center"/>
    </xf>
    <xf numFmtId="0" fontId="0" fillId="0" borderId="53" xfId="0" applyBorder="1"/>
    <xf numFmtId="0" fontId="0" fillId="0" borderId="55" xfId="0" applyBorder="1"/>
    <xf numFmtId="0" fontId="0" fillId="0" borderId="59" xfId="0" applyBorder="1"/>
    <xf numFmtId="0" fontId="17" fillId="0" borderId="0" xfId="3"/>
    <xf numFmtId="0" fontId="39" fillId="0" borderId="0" xfId="0" applyFont="1"/>
    <xf numFmtId="0" fontId="0" fillId="0" borderId="0" xfId="0" quotePrefix="1"/>
    <xf numFmtId="0" fontId="20" fillId="0" borderId="0" xfId="13"/>
    <xf numFmtId="164" fontId="0" fillId="5" borderId="26" xfId="0" applyNumberFormat="1" applyFill="1" applyBorder="1" applyAlignment="1">
      <alignment horizontal="center"/>
    </xf>
    <xf numFmtId="164" fontId="0" fillId="5" borderId="2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2" fillId="13" borderId="17" xfId="0" applyFont="1" applyFill="1" applyBorder="1" applyAlignment="1">
      <alignment horizontal="left"/>
    </xf>
    <xf numFmtId="0" fontId="43" fillId="13" borderId="69" xfId="0" applyFont="1" applyFill="1" applyBorder="1" applyAlignment="1">
      <alignment horizontal="left"/>
    </xf>
    <xf numFmtId="0" fontId="43" fillId="13" borderId="18" xfId="0" applyFont="1" applyFill="1" applyBorder="1" applyAlignment="1">
      <alignment horizontal="left"/>
    </xf>
    <xf numFmtId="0" fontId="22" fillId="0" borderId="0" xfId="0" applyFont="1"/>
    <xf numFmtId="0" fontId="22" fillId="13" borderId="70" xfId="0" applyFont="1" applyFill="1" applyBorder="1"/>
    <xf numFmtId="1" fontId="22" fillId="13" borderId="70" xfId="0" applyNumberFormat="1" applyFont="1" applyFill="1" applyBorder="1" applyAlignment="1">
      <alignment horizontal="center"/>
    </xf>
    <xf numFmtId="0" fontId="22" fillId="2" borderId="70" xfId="0" applyFont="1" applyFill="1" applyBorder="1"/>
    <xf numFmtId="1" fontId="22" fillId="2" borderId="70" xfId="0" applyNumberFormat="1" applyFont="1" applyFill="1" applyBorder="1" applyAlignment="1">
      <alignment horizontal="center"/>
    </xf>
    <xf numFmtId="165" fontId="0" fillId="0" borderId="0" xfId="0" applyNumberFormat="1"/>
    <xf numFmtId="0" fontId="20" fillId="0" borderId="0" xfId="18" applyFont="1" applyAlignment="1">
      <alignment wrapText="1"/>
    </xf>
    <xf numFmtId="3" fontId="20" fillId="0" borderId="0" xfId="18" applyNumberFormat="1" applyFont="1" applyAlignment="1">
      <alignment horizontal="center"/>
    </xf>
    <xf numFmtId="0" fontId="40" fillId="0" borderId="0" xfId="0" applyFont="1" applyAlignment="1">
      <alignment horizontal="center" vertical="center"/>
    </xf>
    <xf numFmtId="9" fontId="2" fillId="0" borderId="0" xfId="1" applyFont="1" applyFill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0" fontId="18" fillId="0" borderId="0" xfId="19" applyAlignment="1">
      <alignment horizontal="center"/>
    </xf>
    <xf numFmtId="0" fontId="18" fillId="0" borderId="0" xfId="19"/>
    <xf numFmtId="4" fontId="20" fillId="0" borderId="0" xfId="18" applyNumberFormat="1" applyFont="1" applyAlignment="1">
      <alignment horizontal="center"/>
    </xf>
    <xf numFmtId="4" fontId="18" fillId="0" borderId="0" xfId="18" applyNumberFormat="1" applyAlignment="1">
      <alignment horizontal="center"/>
    </xf>
    <xf numFmtId="0" fontId="31" fillId="0" borderId="0" xfId="9" applyFont="1"/>
    <xf numFmtId="0" fontId="46" fillId="0" borderId="0" xfId="9" applyFont="1"/>
    <xf numFmtId="0" fontId="18" fillId="0" borderId="0" xfId="21"/>
    <xf numFmtId="0" fontId="49" fillId="0" borderId="0" xfId="23" applyFont="1" applyFill="1" applyBorder="1"/>
    <xf numFmtId="164" fontId="0" fillId="5" borderId="24" xfId="0" applyNumberFormat="1" applyFill="1" applyBorder="1" applyAlignment="1">
      <alignment horizontal="center"/>
    </xf>
    <xf numFmtId="0" fontId="38" fillId="8" borderId="20" xfId="24" applyFont="1" applyFill="1" applyBorder="1" applyAlignment="1">
      <alignment wrapText="1"/>
    </xf>
    <xf numFmtId="0" fontId="38" fillId="8" borderId="21" xfId="24" applyFont="1" applyFill="1" applyBorder="1" applyAlignment="1">
      <alignment wrapText="1"/>
    </xf>
    <xf numFmtId="0" fontId="38" fillId="8" borderId="22" xfId="24" applyFont="1" applyFill="1" applyBorder="1" applyAlignment="1">
      <alignment wrapText="1"/>
    </xf>
    <xf numFmtId="0" fontId="38" fillId="2" borderId="23" xfId="24" quotePrefix="1" applyFont="1" applyFill="1" applyBorder="1"/>
    <xf numFmtId="1" fontId="38" fillId="7" borderId="19" xfId="24" applyNumberFormat="1" applyFont="1" applyFill="1" applyBorder="1" applyAlignment="1">
      <alignment horizontal="center"/>
    </xf>
    <xf numFmtId="1" fontId="38" fillId="2" borderId="19" xfId="24" applyNumberFormat="1" applyFont="1" applyFill="1" applyBorder="1" applyAlignment="1">
      <alignment horizontal="center"/>
    </xf>
    <xf numFmtId="1" fontId="38" fillId="2" borderId="24" xfId="24" applyNumberFormat="1" applyFont="1" applyFill="1" applyBorder="1" applyAlignment="1">
      <alignment horizontal="center"/>
    </xf>
    <xf numFmtId="1" fontId="0" fillId="8" borderId="27" xfId="0" applyNumberFormat="1" applyFill="1" applyBorder="1" applyAlignment="1">
      <alignment horizontal="center"/>
    </xf>
    <xf numFmtId="0" fontId="38" fillId="8" borderId="56" xfId="24" applyFont="1" applyFill="1" applyBorder="1" applyAlignment="1">
      <alignment wrapText="1"/>
    </xf>
    <xf numFmtId="0" fontId="38" fillId="8" borderId="57" xfId="24" applyFont="1" applyFill="1" applyBorder="1" applyAlignment="1">
      <alignment wrapText="1"/>
    </xf>
    <xf numFmtId="0" fontId="38" fillId="8" borderId="58" xfId="24" applyFont="1" applyFill="1" applyBorder="1" applyAlignment="1">
      <alignment wrapText="1"/>
    </xf>
    <xf numFmtId="0" fontId="38" fillId="2" borderId="60" xfId="24" quotePrefix="1" applyFont="1" applyFill="1" applyBorder="1"/>
    <xf numFmtId="9" fontId="38" fillId="7" borderId="61" xfId="25" applyFont="1" applyFill="1" applyBorder="1" applyAlignment="1">
      <alignment horizontal="center"/>
    </xf>
    <xf numFmtId="165" fontId="38" fillId="2" borderId="61" xfId="25" applyNumberFormat="1" applyFont="1" applyFill="1" applyBorder="1" applyAlignment="1">
      <alignment horizontal="center"/>
    </xf>
    <xf numFmtId="165" fontId="38" fillId="2" borderId="62" xfId="25" applyNumberFormat="1" applyFont="1" applyFill="1" applyBorder="1" applyAlignment="1">
      <alignment horizontal="center"/>
    </xf>
    <xf numFmtId="0" fontId="18" fillId="8" borderId="75" xfId="26" applyFill="1" applyBorder="1" applyAlignment="1">
      <alignment wrapText="1"/>
    </xf>
    <xf numFmtId="0" fontId="18" fillId="8" borderId="76" xfId="26" applyFill="1" applyBorder="1" applyAlignment="1">
      <alignment horizontal="center" wrapText="1"/>
    </xf>
    <xf numFmtId="0" fontId="18" fillId="8" borderId="76" xfId="26" applyFill="1" applyBorder="1" applyAlignment="1">
      <alignment wrapText="1"/>
    </xf>
    <xf numFmtId="0" fontId="18" fillId="8" borderId="77" xfId="26" applyFill="1" applyBorder="1" applyAlignment="1">
      <alignment wrapText="1"/>
    </xf>
    <xf numFmtId="3" fontId="18" fillId="7" borderId="78" xfId="26" applyNumberFormat="1" applyFill="1" applyBorder="1" applyAlignment="1">
      <alignment horizontal="center"/>
    </xf>
    <xf numFmtId="164" fontId="18" fillId="7" borderId="78" xfId="26" applyNumberFormat="1" applyFill="1" applyBorder="1" applyAlignment="1">
      <alignment horizontal="center"/>
    </xf>
    <xf numFmtId="0" fontId="18" fillId="7" borderId="79" xfId="26" applyFill="1" applyBorder="1"/>
    <xf numFmtId="3" fontId="18" fillId="7" borderId="69" xfId="26" applyNumberFormat="1" applyFill="1" applyBorder="1" applyAlignment="1">
      <alignment horizontal="center"/>
    </xf>
    <xf numFmtId="164" fontId="18" fillId="7" borderId="69" xfId="26" applyNumberFormat="1" applyFill="1" applyBorder="1" applyAlignment="1">
      <alignment horizontal="center"/>
    </xf>
    <xf numFmtId="164" fontId="18" fillId="7" borderId="80" xfId="26" applyNumberFormat="1" applyFill="1" applyBorder="1" applyAlignment="1">
      <alignment horizontal="center"/>
    </xf>
    <xf numFmtId="3" fontId="18" fillId="2" borderId="78" xfId="26" applyNumberFormat="1" applyFill="1" applyBorder="1" applyAlignment="1">
      <alignment horizontal="center"/>
    </xf>
    <xf numFmtId="164" fontId="18" fillId="2" borderId="78" xfId="26" applyNumberFormat="1" applyFill="1" applyBorder="1" applyAlignment="1">
      <alignment horizontal="center"/>
    </xf>
    <xf numFmtId="0" fontId="18" fillId="2" borderId="55" xfId="26" applyFill="1" applyBorder="1"/>
    <xf numFmtId="3" fontId="18" fillId="2" borderId="0" xfId="26" applyNumberFormat="1" applyFill="1" applyAlignment="1">
      <alignment horizontal="center"/>
    </xf>
    <xf numFmtId="164" fontId="18" fillId="2" borderId="0" xfId="26" applyNumberFormat="1" applyFill="1" applyAlignment="1">
      <alignment horizontal="center"/>
    </xf>
    <xf numFmtId="164" fontId="18" fillId="2" borderId="59" xfId="26" applyNumberFormat="1" applyFill="1" applyBorder="1" applyAlignment="1">
      <alignment horizontal="center"/>
    </xf>
    <xf numFmtId="0" fontId="0" fillId="4" borderId="81" xfId="0" applyFill="1" applyBorder="1" applyAlignment="1">
      <alignment wrapText="1"/>
    </xf>
    <xf numFmtId="0" fontId="0" fillId="4" borderId="82" xfId="0" applyFill="1" applyBorder="1" applyAlignment="1">
      <alignment wrapText="1"/>
    </xf>
    <xf numFmtId="0" fontId="0" fillId="4" borderId="83" xfId="0" applyFill="1" applyBorder="1" applyAlignment="1">
      <alignment wrapText="1"/>
    </xf>
    <xf numFmtId="0" fontId="18" fillId="0" borderId="0" xfId="19" applyAlignment="1">
      <alignment horizontal="left"/>
    </xf>
    <xf numFmtId="2" fontId="18" fillId="0" borderId="0" xfId="19" applyNumberFormat="1" applyAlignment="1">
      <alignment horizontal="center"/>
    </xf>
    <xf numFmtId="165" fontId="18" fillId="0" borderId="0" xfId="1" applyNumberFormat="1" applyFont="1" applyFill="1" applyBorder="1" applyAlignment="1">
      <alignment horizontal="center"/>
    </xf>
    <xf numFmtId="0" fontId="20" fillId="0" borderId="0" xfId="0" applyFont="1"/>
    <xf numFmtId="0" fontId="22" fillId="8" borderId="56" xfId="0" applyFont="1" applyFill="1" applyBorder="1"/>
    <xf numFmtId="0" fontId="22" fillId="8" borderId="57" xfId="0" applyFont="1" applyFill="1" applyBorder="1" applyAlignment="1">
      <alignment horizontal="center"/>
    </xf>
    <xf numFmtId="0" fontId="38" fillId="8" borderId="57" xfId="18" quotePrefix="1" applyFont="1" applyFill="1" applyBorder="1" applyAlignment="1">
      <alignment horizontal="center" wrapText="1"/>
    </xf>
    <xf numFmtId="2" fontId="38" fillId="8" borderId="57" xfId="18" applyNumberFormat="1" applyFont="1" applyFill="1" applyBorder="1" applyAlignment="1">
      <alignment horizontal="center" wrapText="1"/>
    </xf>
    <xf numFmtId="0" fontId="38" fillId="8" borderId="58" xfId="0" applyFont="1" applyFill="1" applyBorder="1"/>
    <xf numFmtId="0" fontId="38" fillId="2" borderId="60" xfId="18" quotePrefix="1" applyFont="1" applyFill="1" applyBorder="1" applyAlignment="1">
      <alignment horizontal="center"/>
    </xf>
    <xf numFmtId="0" fontId="38" fillId="2" borderId="61" xfId="18" applyFont="1" applyFill="1" applyBorder="1"/>
    <xf numFmtId="164" fontId="22" fillId="2" borderId="61" xfId="0" applyNumberFormat="1" applyFont="1" applyFill="1" applyBorder="1" applyAlignment="1">
      <alignment horizontal="center"/>
    </xf>
    <xf numFmtId="2" fontId="22" fillId="2" borderId="61" xfId="1" applyNumberFormat="1" applyFont="1" applyFill="1" applyBorder="1" applyAlignment="1">
      <alignment horizontal="center"/>
    </xf>
    <xf numFmtId="164" fontId="38" fillId="2" borderId="62" xfId="0" applyNumberFormat="1" applyFont="1" applyFill="1" applyBorder="1" applyAlignment="1">
      <alignment horizontal="center"/>
    </xf>
    <xf numFmtId="0" fontId="38" fillId="2" borderId="66" xfId="18" quotePrefix="1" applyFont="1" applyFill="1" applyBorder="1" applyAlignment="1">
      <alignment horizontal="center"/>
    </xf>
    <xf numFmtId="0" fontId="38" fillId="2" borderId="67" xfId="18" applyFont="1" applyFill="1" applyBorder="1"/>
    <xf numFmtId="164" fontId="22" fillId="2" borderId="67" xfId="0" applyNumberFormat="1" applyFont="1" applyFill="1" applyBorder="1" applyAlignment="1">
      <alignment horizontal="center"/>
    </xf>
    <xf numFmtId="2" fontId="22" fillId="2" borderId="67" xfId="1" applyNumberFormat="1" applyFont="1" applyFill="1" applyBorder="1" applyAlignment="1">
      <alignment horizontal="center"/>
    </xf>
    <xf numFmtId="164" fontId="38" fillId="2" borderId="68" xfId="0" applyNumberFormat="1" applyFont="1" applyFill="1" applyBorder="1" applyAlignment="1">
      <alignment horizontal="center"/>
    </xf>
    <xf numFmtId="0" fontId="23" fillId="0" borderId="0" xfId="19" applyFont="1"/>
    <xf numFmtId="165" fontId="41" fillId="14" borderId="72" xfId="0" applyNumberFormat="1" applyFont="1" applyFill="1" applyBorder="1" applyAlignment="1">
      <alignment horizontal="center"/>
    </xf>
    <xf numFmtId="0" fontId="0" fillId="7" borderId="20" xfId="0" applyFill="1" applyBorder="1" applyAlignment="1">
      <alignment wrapText="1"/>
    </xf>
    <xf numFmtId="0" fontId="0" fillId="7" borderId="21" xfId="0" applyFill="1" applyBorder="1" applyAlignment="1">
      <alignment wrapText="1"/>
    </xf>
    <xf numFmtId="0" fontId="0" fillId="7" borderId="22" xfId="0" applyFill="1" applyBorder="1" applyAlignment="1">
      <alignment wrapText="1"/>
    </xf>
    <xf numFmtId="165" fontId="0" fillId="3" borderId="24" xfId="1" applyNumberFormat="1" applyFont="1" applyFill="1" applyBorder="1" applyAlignment="1">
      <alignment horizontal="center"/>
    </xf>
    <xf numFmtId="164" fontId="54" fillId="15" borderId="19" xfId="0" applyNumberFormat="1" applyFont="1" applyFill="1" applyBorder="1" applyAlignment="1">
      <alignment horizontal="center" vertical="center" wrapText="1"/>
    </xf>
    <xf numFmtId="164" fontId="54" fillId="16" borderId="19" xfId="0" applyNumberFormat="1" applyFont="1" applyFill="1" applyBorder="1" applyAlignment="1">
      <alignment horizontal="center" vertical="center" wrapText="1"/>
    </xf>
    <xf numFmtId="0" fontId="18" fillId="0" borderId="0" xfId="26" applyAlignment="1">
      <alignment horizontal="center"/>
    </xf>
    <xf numFmtId="0" fontId="18" fillId="0" borderId="0" xfId="26"/>
    <xf numFmtId="0" fontId="18" fillId="0" borderId="0" xfId="26" applyAlignment="1">
      <alignment wrapText="1"/>
    </xf>
    <xf numFmtId="164" fontId="18" fillId="0" borderId="0" xfId="26" applyNumberFormat="1" applyAlignment="1">
      <alignment horizontal="center"/>
    </xf>
    <xf numFmtId="0" fontId="18" fillId="0" borderId="0" xfId="26" quotePrefix="1"/>
    <xf numFmtId="9" fontId="0" fillId="8" borderId="26" xfId="1" applyFont="1" applyFill="1" applyBorder="1" applyAlignment="1">
      <alignment horizontal="center"/>
    </xf>
    <xf numFmtId="9" fontId="0" fillId="8" borderId="27" xfId="1" applyFont="1" applyFill="1" applyBorder="1" applyAlignment="1">
      <alignment horizontal="center"/>
    </xf>
    <xf numFmtId="0" fontId="0" fillId="13" borderId="33" xfId="0" applyFill="1" applyBorder="1" applyAlignment="1">
      <alignment wrapText="1"/>
    </xf>
    <xf numFmtId="0" fontId="0" fillId="13" borderId="34" xfId="0" applyFill="1" applyBorder="1" applyAlignment="1">
      <alignment wrapText="1"/>
    </xf>
    <xf numFmtId="0" fontId="0" fillId="13" borderId="35" xfId="0" applyFill="1" applyBorder="1" applyAlignment="1">
      <alignment wrapText="1"/>
    </xf>
    <xf numFmtId="0" fontId="0" fillId="13" borderId="20" xfId="0" applyFill="1" applyBorder="1" applyAlignment="1">
      <alignment wrapText="1"/>
    </xf>
    <xf numFmtId="0" fontId="0" fillId="13" borderId="21" xfId="0" applyFill="1" applyBorder="1" applyAlignment="1">
      <alignment horizontal="center" wrapText="1"/>
    </xf>
    <xf numFmtId="0" fontId="0" fillId="13" borderId="22" xfId="0" applyFill="1" applyBorder="1" applyAlignment="1">
      <alignment horizontal="center" wrapText="1"/>
    </xf>
    <xf numFmtId="0" fontId="0" fillId="12" borderId="84" xfId="0" applyFill="1" applyBorder="1"/>
    <xf numFmtId="0" fontId="27" fillId="12" borderId="85" xfId="0" applyFont="1" applyFill="1" applyBorder="1"/>
    <xf numFmtId="0" fontId="0" fillId="12" borderId="85" xfId="0" applyFill="1" applyBorder="1"/>
    <xf numFmtId="0" fontId="0" fillId="12" borderId="86" xfId="0" applyFill="1" applyBorder="1"/>
    <xf numFmtId="0" fontId="27" fillId="12" borderId="84" xfId="0" applyFont="1" applyFill="1" applyBorder="1"/>
    <xf numFmtId="0" fontId="21" fillId="12" borderId="85" xfId="11" applyFill="1" applyBorder="1" applyAlignment="1">
      <alignment horizontal="left"/>
    </xf>
    <xf numFmtId="2" fontId="21" fillId="12" borderId="85" xfId="11" applyNumberFormat="1" applyFill="1" applyBorder="1" applyAlignment="1">
      <alignment horizontal="center"/>
    </xf>
    <xf numFmtId="4" fontId="21" fillId="12" borderId="85" xfId="10" applyNumberFormat="1" applyFill="1" applyBorder="1" applyAlignment="1">
      <alignment horizontal="center"/>
    </xf>
    <xf numFmtId="0" fontId="0" fillId="13" borderId="25" xfId="0" applyFill="1" applyBorder="1"/>
    <xf numFmtId="0" fontId="0" fillId="13" borderId="23" xfId="0" applyFill="1" applyBorder="1"/>
    <xf numFmtId="9" fontId="0" fillId="13" borderId="19" xfId="1" applyFont="1" applyFill="1" applyBorder="1" applyAlignment="1">
      <alignment horizontal="center"/>
    </xf>
    <xf numFmtId="9" fontId="0" fillId="13" borderId="26" xfId="1" applyFont="1" applyFill="1" applyBorder="1" applyAlignment="1">
      <alignment horizontal="center"/>
    </xf>
    <xf numFmtId="165" fontId="0" fillId="2" borderId="24" xfId="1" applyNumberFormat="1" applyFont="1" applyFill="1" applyBorder="1" applyAlignment="1">
      <alignment horizontal="center"/>
    </xf>
    <xf numFmtId="9" fontId="0" fillId="2" borderId="26" xfId="1" applyFont="1" applyFill="1" applyBorder="1" applyAlignment="1">
      <alignment horizontal="center"/>
    </xf>
    <xf numFmtId="165" fontId="0" fillId="2" borderId="26" xfId="1" applyNumberFormat="1" applyFont="1" applyFill="1" applyBorder="1" applyAlignment="1">
      <alignment horizontal="center"/>
    </xf>
    <xf numFmtId="165" fontId="0" fillId="2" borderId="27" xfId="1" applyNumberFormat="1" applyFon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0" fillId="13" borderId="85" xfId="0" applyFill="1" applyBorder="1"/>
    <xf numFmtId="0" fontId="0" fillId="13" borderId="86" xfId="0" applyFill="1" applyBorder="1"/>
    <xf numFmtId="0" fontId="56" fillId="12" borderId="85" xfId="0" applyFont="1" applyFill="1" applyBorder="1" applyAlignment="1">
      <alignment horizontal="center"/>
    </xf>
    <xf numFmtId="0" fontId="56" fillId="12" borderId="85" xfId="0" applyFont="1" applyFill="1" applyBorder="1"/>
    <xf numFmtId="0" fontId="56" fillId="12" borderId="86" xfId="0" applyFont="1" applyFill="1" applyBorder="1"/>
    <xf numFmtId="0" fontId="0" fillId="13" borderId="46" xfId="0" applyFill="1" applyBorder="1"/>
    <xf numFmtId="164" fontId="0" fillId="13" borderId="47" xfId="0" applyNumberFormat="1" applyFill="1" applyBorder="1" applyAlignment="1">
      <alignment horizontal="center"/>
    </xf>
    <xf numFmtId="1" fontId="0" fillId="13" borderId="47" xfId="0" applyNumberFormat="1" applyFill="1" applyBorder="1" applyAlignment="1">
      <alignment horizontal="center"/>
    </xf>
    <xf numFmtId="164" fontId="0" fillId="13" borderId="48" xfId="0" applyNumberFormat="1" applyFill="1" applyBorder="1" applyAlignment="1">
      <alignment horizontal="center"/>
    </xf>
    <xf numFmtId="0" fontId="0" fillId="13" borderId="49" xfId="0" applyFill="1" applyBorder="1"/>
    <xf numFmtId="164" fontId="0" fillId="13" borderId="50" xfId="0" applyNumberFormat="1" applyFill="1" applyBorder="1" applyAlignment="1">
      <alignment horizontal="center"/>
    </xf>
    <xf numFmtId="1" fontId="0" fillId="13" borderId="50" xfId="0" applyNumberFormat="1" applyFill="1" applyBorder="1" applyAlignment="1">
      <alignment horizontal="center"/>
    </xf>
    <xf numFmtId="164" fontId="0" fillId="13" borderId="51" xfId="0" applyNumberFormat="1" applyFill="1" applyBorder="1" applyAlignment="1">
      <alignment horizontal="center"/>
    </xf>
    <xf numFmtId="0" fontId="0" fillId="8" borderId="20" xfId="0" quotePrefix="1" applyFill="1" applyBorder="1" applyAlignment="1">
      <alignment wrapText="1"/>
    </xf>
    <xf numFmtId="0" fontId="0" fillId="8" borderId="21" xfId="0" quotePrefix="1" applyFill="1" applyBorder="1" applyAlignment="1">
      <alignment wrapText="1"/>
    </xf>
    <xf numFmtId="0" fontId="0" fillId="8" borderId="22" xfId="0" quotePrefix="1" applyFill="1" applyBorder="1" applyAlignment="1">
      <alignment wrapText="1"/>
    </xf>
    <xf numFmtId="0" fontId="0" fillId="8" borderId="23" xfId="0" quotePrefix="1" applyFill="1" applyBorder="1" applyAlignment="1">
      <alignment wrapText="1"/>
    </xf>
    <xf numFmtId="0" fontId="0" fillId="8" borderId="19" xfId="0" quotePrefix="1" applyFill="1" applyBorder="1" applyAlignment="1">
      <alignment wrapText="1"/>
    </xf>
    <xf numFmtId="0" fontId="0" fillId="8" borderId="24" xfId="0" quotePrefix="1" applyFill="1" applyBorder="1" applyAlignment="1">
      <alignment wrapText="1"/>
    </xf>
    <xf numFmtId="0" fontId="0" fillId="2" borderId="23" xfId="0" quotePrefix="1" applyFill="1" applyBorder="1" applyAlignment="1">
      <alignment horizontal="center"/>
    </xf>
    <xf numFmtId="0" fontId="0" fillId="2" borderId="25" xfId="0" quotePrefix="1" applyFill="1" applyBorder="1" applyAlignment="1">
      <alignment horizontal="center"/>
    </xf>
    <xf numFmtId="0" fontId="0" fillId="13" borderId="84" xfId="0" applyFill="1" applyBorder="1"/>
    <xf numFmtId="0" fontId="36" fillId="13" borderId="85" xfId="0" applyFont="1" applyFill="1" applyBorder="1"/>
    <xf numFmtId="0" fontId="0" fillId="13" borderId="87" xfId="0" applyFill="1" applyBorder="1"/>
    <xf numFmtId="0" fontId="36" fillId="13" borderId="88" xfId="0" applyFont="1" applyFill="1" applyBorder="1"/>
    <xf numFmtId="0" fontId="0" fillId="13" borderId="88" xfId="0" applyFill="1" applyBorder="1"/>
    <xf numFmtId="0" fontId="0" fillId="13" borderId="89" xfId="0" applyFill="1" applyBorder="1"/>
    <xf numFmtId="0" fontId="0" fillId="2" borderId="52" xfId="0" applyFill="1" applyBorder="1"/>
    <xf numFmtId="0" fontId="0" fillId="2" borderId="53" xfId="0" applyFill="1" applyBorder="1"/>
    <xf numFmtId="0" fontId="0" fillId="2" borderId="54" xfId="0" applyFill="1" applyBorder="1"/>
    <xf numFmtId="0" fontId="0" fillId="2" borderId="55" xfId="0" applyFill="1" applyBorder="1"/>
    <xf numFmtId="0" fontId="0" fillId="2" borderId="59" xfId="0" applyFill="1" applyBorder="1"/>
    <xf numFmtId="0" fontId="0" fillId="2" borderId="63" xfId="0" applyFill="1" applyBorder="1"/>
    <xf numFmtId="0" fontId="0" fillId="2" borderId="0" xfId="0" quotePrefix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/>
    <xf numFmtId="9" fontId="37" fillId="2" borderId="0" xfId="1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0" fillId="2" borderId="64" xfId="0" applyFill="1" applyBorder="1"/>
    <xf numFmtId="0" fontId="0" fillId="2" borderId="65" xfId="0" applyFill="1" applyBorder="1"/>
    <xf numFmtId="0" fontId="0" fillId="2" borderId="0" xfId="0" quotePrefix="1" applyFill="1" applyAlignment="1">
      <alignment wrapText="1"/>
    </xf>
    <xf numFmtId="164" fontId="0" fillId="2" borderId="25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0" fontId="22" fillId="8" borderId="92" xfId="0" applyFont="1" applyFill="1" applyBorder="1" applyAlignment="1">
      <alignment wrapText="1"/>
    </xf>
    <xf numFmtId="0" fontId="22" fillId="8" borderId="93" xfId="0" applyFont="1" applyFill="1" applyBorder="1" applyAlignment="1">
      <alignment wrapText="1"/>
    </xf>
    <xf numFmtId="0" fontId="22" fillId="8" borderId="94" xfId="0" applyFont="1" applyFill="1" applyBorder="1" applyAlignment="1">
      <alignment wrapText="1"/>
    </xf>
    <xf numFmtId="0" fontId="22" fillId="13" borderId="95" xfId="0" applyFont="1" applyFill="1" applyBorder="1"/>
    <xf numFmtId="0" fontId="22" fillId="13" borderId="96" xfId="0" applyFont="1" applyFill="1" applyBorder="1"/>
    <xf numFmtId="0" fontId="22" fillId="2" borderId="95" xfId="0" quotePrefix="1" applyFont="1" applyFill="1" applyBorder="1" applyAlignment="1">
      <alignment horizontal="center"/>
    </xf>
    <xf numFmtId="165" fontId="22" fillId="2" borderId="96" xfId="17" applyNumberFormat="1" applyFont="1" applyFill="1" applyBorder="1" applyAlignment="1">
      <alignment horizontal="center"/>
    </xf>
    <xf numFmtId="0" fontId="22" fillId="7" borderId="97" xfId="0" quotePrefix="1" applyFont="1" applyFill="1" applyBorder="1" applyAlignment="1">
      <alignment horizontal="center"/>
    </xf>
    <xf numFmtId="0" fontId="22" fillId="7" borderId="98" xfId="0" applyFont="1" applyFill="1" applyBorder="1"/>
    <xf numFmtId="1" fontId="22" fillId="7" borderId="98" xfId="0" applyNumberFormat="1" applyFont="1" applyFill="1" applyBorder="1" applyAlignment="1">
      <alignment horizontal="center"/>
    </xf>
    <xf numFmtId="165" fontId="22" fillId="7" borderId="99" xfId="17" applyNumberFormat="1" applyFont="1" applyFill="1" applyBorder="1" applyAlignment="1">
      <alignment horizontal="center"/>
    </xf>
    <xf numFmtId="0" fontId="22" fillId="4" borderId="20" xfId="0" applyFont="1" applyFill="1" applyBorder="1"/>
    <xf numFmtId="0" fontId="18" fillId="4" borderId="21" xfId="19" applyFill="1" applyBorder="1" applyAlignment="1">
      <alignment horizontal="left"/>
    </xf>
    <xf numFmtId="2" fontId="18" fillId="4" borderId="21" xfId="19" applyNumberFormat="1" applyFill="1" applyBorder="1" applyAlignment="1">
      <alignment horizontal="center"/>
    </xf>
    <xf numFmtId="165" fontId="18" fillId="4" borderId="22" xfId="1" applyNumberFormat="1" applyFont="1" applyFill="1" applyBorder="1" applyAlignment="1">
      <alignment horizontal="center"/>
    </xf>
    <xf numFmtId="0" fontId="22" fillId="0" borderId="23" xfId="0" quotePrefix="1" applyFont="1" applyBorder="1" applyAlignment="1">
      <alignment horizontal="center"/>
    </xf>
    <xf numFmtId="0" fontId="18" fillId="2" borderId="19" xfId="19" applyFill="1" applyBorder="1" applyAlignment="1">
      <alignment horizontal="left"/>
    </xf>
    <xf numFmtId="164" fontId="18" fillId="2" borderId="19" xfId="19" applyNumberFormat="1" applyFill="1" applyBorder="1" applyAlignment="1">
      <alignment horizontal="center"/>
    </xf>
    <xf numFmtId="165" fontId="18" fillId="2" borderId="24" xfId="1" applyNumberFormat="1" applyFont="1" applyFill="1" applyBorder="1" applyAlignment="1">
      <alignment horizontal="center"/>
    </xf>
    <xf numFmtId="0" fontId="22" fillId="5" borderId="25" xfId="0" quotePrefix="1" applyFont="1" applyFill="1" applyBorder="1" applyAlignment="1">
      <alignment horizontal="center"/>
    </xf>
    <xf numFmtId="0" fontId="18" fillId="5" borderId="26" xfId="19" applyFill="1" applyBorder="1" applyAlignment="1">
      <alignment horizontal="left"/>
    </xf>
    <xf numFmtId="164" fontId="18" fillId="5" borderId="26" xfId="19" applyNumberFormat="1" applyFill="1" applyBorder="1" applyAlignment="1">
      <alignment horizontal="center"/>
    </xf>
    <xf numFmtId="165" fontId="18" fillId="5" borderId="27" xfId="1" applyNumberFormat="1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/>
    </xf>
    <xf numFmtId="1" fontId="18" fillId="2" borderId="19" xfId="19" applyNumberFormat="1" applyFill="1" applyBorder="1" applyAlignment="1">
      <alignment horizontal="center"/>
    </xf>
    <xf numFmtId="1" fontId="18" fillId="5" borderId="26" xfId="19" applyNumberFormat="1" applyFill="1" applyBorder="1" applyAlignment="1">
      <alignment horizontal="center"/>
    </xf>
    <xf numFmtId="164" fontId="18" fillId="4" borderId="21" xfId="19" applyNumberFormat="1" applyFill="1" applyBorder="1" applyAlignment="1">
      <alignment horizontal="center"/>
    </xf>
    <xf numFmtId="0" fontId="22" fillId="17" borderId="23" xfId="0" quotePrefix="1" applyFont="1" applyFill="1" applyBorder="1" applyAlignment="1">
      <alignment horizontal="center"/>
    </xf>
    <xf numFmtId="0" fontId="18" fillId="17" borderId="19" xfId="19" applyFill="1" applyBorder="1" applyAlignment="1">
      <alignment horizontal="left"/>
    </xf>
    <xf numFmtId="164" fontId="18" fillId="17" borderId="19" xfId="19" applyNumberFormat="1" applyFill="1" applyBorder="1" applyAlignment="1">
      <alignment horizontal="center"/>
    </xf>
    <xf numFmtId="165" fontId="18" fillId="17" borderId="24" xfId="1" applyNumberFormat="1" applyFont="1" applyFill="1" applyBorder="1" applyAlignment="1">
      <alignment horizontal="center"/>
    </xf>
    <xf numFmtId="0" fontId="22" fillId="2" borderId="23" xfId="0" quotePrefix="1" applyFont="1" applyFill="1" applyBorder="1" applyAlignment="1">
      <alignment horizontal="center"/>
    </xf>
    <xf numFmtId="1" fontId="18" fillId="17" borderId="19" xfId="19" applyNumberFormat="1" applyFill="1" applyBorder="1" applyAlignment="1">
      <alignment horizontal="center"/>
    </xf>
    <xf numFmtId="0" fontId="22" fillId="8" borderId="20" xfId="0" applyFont="1" applyFill="1" applyBorder="1" applyAlignment="1">
      <alignment wrapText="1"/>
    </xf>
    <xf numFmtId="0" fontId="22" fillId="8" borderId="21" xfId="0" applyFont="1" applyFill="1" applyBorder="1" applyAlignment="1">
      <alignment wrapText="1"/>
    </xf>
    <xf numFmtId="0" fontId="22" fillId="8" borderId="22" xfId="0" applyFont="1" applyFill="1" applyBorder="1" applyAlignment="1">
      <alignment wrapText="1"/>
    </xf>
    <xf numFmtId="0" fontId="22" fillId="13" borderId="23" xfId="0" applyFont="1" applyFill="1" applyBorder="1"/>
    <xf numFmtId="0" fontId="22" fillId="13" borderId="19" xfId="0" applyFont="1" applyFill="1" applyBorder="1"/>
    <xf numFmtId="164" fontId="22" fillId="13" borderId="19" xfId="0" applyNumberFormat="1" applyFont="1" applyFill="1" applyBorder="1" applyAlignment="1">
      <alignment horizontal="center"/>
    </xf>
    <xf numFmtId="0" fontId="22" fillId="13" borderId="24" xfId="0" applyFont="1" applyFill="1" applyBorder="1"/>
    <xf numFmtId="0" fontId="22" fillId="2" borderId="19" xfId="0" applyFont="1" applyFill="1" applyBorder="1"/>
    <xf numFmtId="164" fontId="22" fillId="2" borderId="19" xfId="0" applyNumberFormat="1" applyFont="1" applyFill="1" applyBorder="1" applyAlignment="1">
      <alignment horizontal="center"/>
    </xf>
    <xf numFmtId="165" fontId="22" fillId="2" borderId="24" xfId="17" applyNumberFormat="1" applyFont="1" applyFill="1" applyBorder="1" applyAlignment="1">
      <alignment horizontal="center"/>
    </xf>
    <xf numFmtId="0" fontId="22" fillId="11" borderId="25" xfId="0" quotePrefix="1" applyFont="1" applyFill="1" applyBorder="1" applyAlignment="1">
      <alignment horizontal="center"/>
    </xf>
    <xf numFmtId="0" fontId="22" fillId="11" borderId="26" xfId="0" applyFont="1" applyFill="1" applyBorder="1"/>
    <xf numFmtId="164" fontId="22" fillId="11" borderId="26" xfId="0" applyNumberFormat="1" applyFont="1" applyFill="1" applyBorder="1" applyAlignment="1">
      <alignment horizontal="center"/>
    </xf>
    <xf numFmtId="165" fontId="22" fillId="11" borderId="27" xfId="17" applyNumberFormat="1" applyFont="1" applyFill="1" applyBorder="1" applyAlignment="1">
      <alignment horizontal="center"/>
    </xf>
    <xf numFmtId="0" fontId="60" fillId="0" borderId="0" xfId="0" applyFont="1"/>
    <xf numFmtId="0" fontId="22" fillId="0" borderId="0" xfId="21" applyFont="1"/>
    <xf numFmtId="0" fontId="23" fillId="0" borderId="0" xfId="21" applyFont="1"/>
    <xf numFmtId="0" fontId="47" fillId="0" borderId="0" xfId="21" applyFont="1"/>
    <xf numFmtId="0" fontId="18" fillId="0" borderId="0" xfId="22"/>
    <xf numFmtId="0" fontId="48" fillId="0" borderId="0" xfId="22" applyFont="1"/>
    <xf numFmtId="0" fontId="1" fillId="0" borderId="0" xfId="0" applyFont="1"/>
    <xf numFmtId="0" fontId="22" fillId="17" borderId="19" xfId="0" applyFont="1" applyFill="1" applyBorder="1"/>
    <xf numFmtId="165" fontId="22" fillId="17" borderId="24" xfId="17" applyNumberFormat="1" applyFont="1" applyFill="1" applyBorder="1" applyAlignment="1">
      <alignment horizontal="center"/>
    </xf>
    <xf numFmtId="1" fontId="22" fillId="13" borderId="19" xfId="0" applyNumberFormat="1" applyFont="1" applyFill="1" applyBorder="1" applyAlignment="1">
      <alignment horizontal="center"/>
    </xf>
    <xf numFmtId="1" fontId="22" fillId="17" borderId="19" xfId="0" applyNumberFormat="1" applyFont="1" applyFill="1" applyBorder="1" applyAlignment="1">
      <alignment horizontal="center"/>
    </xf>
    <xf numFmtId="1" fontId="22" fillId="2" borderId="19" xfId="0" applyNumberFormat="1" applyFont="1" applyFill="1" applyBorder="1" applyAlignment="1">
      <alignment horizontal="center"/>
    </xf>
    <xf numFmtId="1" fontId="22" fillId="11" borderId="26" xfId="0" applyNumberFormat="1" applyFont="1" applyFill="1" applyBorder="1" applyAlignment="1">
      <alignment horizontal="center"/>
    </xf>
    <xf numFmtId="1" fontId="61" fillId="7" borderId="101" xfId="25" applyNumberFormat="1" applyFont="1" applyFill="1" applyBorder="1" applyAlignment="1">
      <alignment horizontal="left"/>
    </xf>
    <xf numFmtId="0" fontId="1" fillId="7" borderId="91" xfId="29" applyFill="1" applyBorder="1"/>
    <xf numFmtId="0" fontId="0" fillId="7" borderId="90" xfId="0" applyFill="1" applyBorder="1"/>
    <xf numFmtId="0" fontId="0" fillId="7" borderId="91" xfId="0" applyFill="1" applyBorder="1"/>
    <xf numFmtId="0" fontId="38" fillId="2" borderId="66" xfId="24" quotePrefix="1" applyFont="1" applyFill="1" applyBorder="1"/>
    <xf numFmtId="9" fontId="38" fillId="7" borderId="67" xfId="25" applyFont="1" applyFill="1" applyBorder="1" applyAlignment="1">
      <alignment horizontal="center"/>
    </xf>
    <xf numFmtId="165" fontId="38" fillId="2" borderId="67" xfId="25" applyNumberFormat="1" applyFont="1" applyFill="1" applyBorder="1" applyAlignment="1">
      <alignment horizontal="center"/>
    </xf>
    <xf numFmtId="165" fontId="38" fillId="2" borderId="68" xfId="25" applyNumberFormat="1" applyFont="1" applyFill="1" applyBorder="1" applyAlignment="1">
      <alignment horizontal="center"/>
    </xf>
    <xf numFmtId="0" fontId="31" fillId="12" borderId="85" xfId="0" applyFont="1" applyFill="1" applyBorder="1" applyAlignment="1">
      <alignment horizontal="center"/>
    </xf>
    <xf numFmtId="0" fontId="31" fillId="12" borderId="85" xfId="0" applyFont="1" applyFill="1" applyBorder="1"/>
    <xf numFmtId="0" fontId="31" fillId="12" borderId="86" xfId="0" applyFont="1" applyFill="1" applyBorder="1"/>
    <xf numFmtId="0" fontId="62" fillId="13" borderId="84" xfId="0" applyFont="1" applyFill="1" applyBorder="1"/>
    <xf numFmtId="0" fontId="62" fillId="13" borderId="85" xfId="0" applyFont="1" applyFill="1" applyBorder="1"/>
    <xf numFmtId="0" fontId="59" fillId="13" borderId="85" xfId="0" applyFont="1" applyFill="1" applyBorder="1"/>
    <xf numFmtId="0" fontId="59" fillId="13" borderId="86" xfId="0" applyFont="1" applyFill="1" applyBorder="1"/>
    <xf numFmtId="0" fontId="42" fillId="13" borderId="84" xfId="0" applyFont="1" applyFill="1" applyBorder="1"/>
    <xf numFmtId="0" fontId="42" fillId="13" borderId="85" xfId="0" applyFont="1" applyFill="1" applyBorder="1"/>
    <xf numFmtId="0" fontId="22" fillId="13" borderId="85" xfId="0" applyFont="1" applyFill="1" applyBorder="1"/>
    <xf numFmtId="0" fontId="22" fillId="13" borderId="86" xfId="0" applyFont="1" applyFill="1" applyBorder="1"/>
    <xf numFmtId="1" fontId="0" fillId="13" borderId="26" xfId="0" applyNumberFormat="1" applyFill="1" applyBorder="1" applyAlignment="1">
      <alignment horizontal="center"/>
    </xf>
    <xf numFmtId="3" fontId="18" fillId="2" borderId="102" xfId="26" applyNumberFormat="1" applyFill="1" applyBorder="1" applyAlignment="1">
      <alignment horizontal="center"/>
    </xf>
    <xf numFmtId="164" fontId="18" fillId="2" borderId="102" xfId="26" applyNumberFormat="1" applyFill="1" applyBorder="1" applyAlignment="1">
      <alignment horizontal="center"/>
    </xf>
    <xf numFmtId="3" fontId="18" fillId="7" borderId="104" xfId="26" applyNumberFormat="1" applyFill="1" applyBorder="1" applyAlignment="1">
      <alignment horizontal="center"/>
    </xf>
    <xf numFmtId="164" fontId="18" fillId="7" borderId="104" xfId="26" applyNumberFormat="1" applyFill="1" applyBorder="1" applyAlignment="1">
      <alignment horizontal="center"/>
    </xf>
    <xf numFmtId="164" fontId="18" fillId="7" borderId="105" xfId="26" applyNumberFormat="1" applyFill="1" applyBorder="1" applyAlignment="1">
      <alignment horizontal="center"/>
    </xf>
    <xf numFmtId="0" fontId="0" fillId="4" borderId="21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18" fillId="12" borderId="85" xfId="19" applyFill="1" applyBorder="1" applyAlignment="1">
      <alignment horizontal="left"/>
    </xf>
    <xf numFmtId="2" fontId="18" fillId="12" borderId="85" xfId="19" applyNumberFormat="1" applyFill="1" applyBorder="1" applyAlignment="1">
      <alignment horizontal="center"/>
    </xf>
    <xf numFmtId="165" fontId="18" fillId="12" borderId="85" xfId="1" applyNumberFormat="1" applyFont="1" applyFill="1" applyBorder="1" applyAlignment="1">
      <alignment horizontal="center"/>
    </xf>
    <xf numFmtId="4" fontId="18" fillId="12" borderId="85" xfId="18" applyNumberFormat="1" applyFill="1" applyBorder="1" applyAlignment="1">
      <alignment horizontal="center"/>
    </xf>
    <xf numFmtId="0" fontId="0" fillId="8" borderId="23" xfId="0" applyFill="1" applyBorder="1"/>
    <xf numFmtId="164" fontId="0" fillId="8" borderId="19" xfId="0" applyNumberFormat="1" applyFill="1" applyBorder="1" applyAlignment="1">
      <alignment horizontal="center"/>
    </xf>
    <xf numFmtId="164" fontId="0" fillId="8" borderId="24" xfId="0" applyNumberFormat="1" applyFill="1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51" fillId="13" borderId="84" xfId="0" applyFont="1" applyFill="1" applyBorder="1"/>
    <xf numFmtId="0" fontId="24" fillId="13" borderId="85" xfId="0" applyFont="1" applyFill="1" applyBorder="1"/>
    <xf numFmtId="0" fontId="0" fillId="0" borderId="52" xfId="0" applyBorder="1"/>
    <xf numFmtId="0" fontId="22" fillId="0" borderId="53" xfId="0" quotePrefix="1" applyFont="1" applyBorder="1" applyAlignment="1">
      <alignment horizontal="center"/>
    </xf>
    <xf numFmtId="0" fontId="18" fillId="0" borderId="53" xfId="19" applyBorder="1" applyAlignment="1">
      <alignment horizontal="left"/>
    </xf>
    <xf numFmtId="2" fontId="18" fillId="0" borderId="53" xfId="19" applyNumberFormat="1" applyBorder="1" applyAlignment="1">
      <alignment horizontal="center"/>
    </xf>
    <xf numFmtId="165" fontId="18" fillId="0" borderId="53" xfId="1" applyNumberFormat="1" applyFont="1" applyFill="1" applyBorder="1" applyAlignment="1">
      <alignment horizontal="center"/>
    </xf>
    <xf numFmtId="4" fontId="18" fillId="0" borderId="53" xfId="18" applyNumberFormat="1" applyBorder="1" applyAlignment="1">
      <alignment horizontal="center"/>
    </xf>
    <xf numFmtId="0" fontId="0" fillId="0" borderId="54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3" borderId="23" xfId="0" applyFill="1" applyBorder="1"/>
    <xf numFmtId="0" fontId="0" fillId="7" borderId="23" xfId="0" applyFill="1" applyBorder="1"/>
    <xf numFmtId="164" fontId="0" fillId="7" borderId="19" xfId="0" applyNumberFormat="1" applyFill="1" applyBorder="1" applyAlignment="1">
      <alignment horizontal="center"/>
    </xf>
    <xf numFmtId="164" fontId="0" fillId="7" borderId="24" xfId="0" applyNumberFormat="1" applyFill="1" applyBorder="1" applyAlignment="1">
      <alignment horizontal="center"/>
    </xf>
    <xf numFmtId="0" fontId="0" fillId="7" borderId="25" xfId="0" applyFill="1" applyBorder="1"/>
    <xf numFmtId="164" fontId="0" fillId="7" borderId="26" xfId="0" applyNumberFormat="1" applyFill="1" applyBorder="1" applyAlignment="1">
      <alignment horizontal="center"/>
    </xf>
    <xf numFmtId="164" fontId="0" fillId="7" borderId="27" xfId="0" applyNumberFormat="1" applyFill="1" applyBorder="1" applyAlignment="1">
      <alignment horizontal="center"/>
    </xf>
    <xf numFmtId="9" fontId="0" fillId="0" borderId="24" xfId="1" applyFont="1" applyBorder="1" applyAlignment="1">
      <alignment horizontal="center"/>
    </xf>
    <xf numFmtId="0" fontId="0" fillId="3" borderId="20" xfId="0" applyFill="1" applyBorder="1" applyAlignment="1">
      <alignment wrapText="1"/>
    </xf>
    <xf numFmtId="0" fontId="0" fillId="3" borderId="21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9" fontId="0" fillId="7" borderId="24" xfId="1" applyFont="1" applyFill="1" applyBorder="1" applyAlignment="1">
      <alignment horizontal="center"/>
    </xf>
    <xf numFmtId="9" fontId="0" fillId="7" borderId="27" xfId="1" applyFont="1" applyFill="1" applyBorder="1" applyAlignment="1">
      <alignment horizontal="center"/>
    </xf>
    <xf numFmtId="0" fontId="18" fillId="8" borderId="108" xfId="26" applyFill="1" applyBorder="1" applyAlignment="1">
      <alignment wrapText="1"/>
    </xf>
    <xf numFmtId="0" fontId="18" fillId="8" borderId="109" xfId="26" applyFill="1" applyBorder="1" applyAlignment="1">
      <alignment horizontal="center" wrapText="1"/>
    </xf>
    <xf numFmtId="0" fontId="18" fillId="8" borderId="110" xfId="26" applyFill="1" applyBorder="1" applyAlignment="1">
      <alignment wrapText="1"/>
    </xf>
    <xf numFmtId="0" fontId="18" fillId="7" borderId="111" xfId="26" applyFill="1" applyBorder="1"/>
    <xf numFmtId="3" fontId="18" fillId="7" borderId="112" xfId="26" applyNumberFormat="1" applyFill="1" applyBorder="1" applyAlignment="1">
      <alignment horizontal="center"/>
    </xf>
    <xf numFmtId="164" fontId="18" fillId="7" borderId="113" xfId="26" applyNumberFormat="1" applyFill="1" applyBorder="1" applyAlignment="1">
      <alignment horizontal="center"/>
    </xf>
    <xf numFmtId="0" fontId="18" fillId="2" borderId="111" xfId="26" applyFill="1" applyBorder="1"/>
    <xf numFmtId="3" fontId="18" fillId="2" borderId="112" xfId="26" applyNumberFormat="1" applyFill="1" applyBorder="1" applyAlignment="1">
      <alignment horizontal="center"/>
    </xf>
    <xf numFmtId="164" fontId="18" fillId="2" borderId="113" xfId="26" applyNumberFormat="1" applyFill="1" applyBorder="1" applyAlignment="1">
      <alignment horizontal="center"/>
    </xf>
    <xf numFmtId="0" fontId="18" fillId="7" borderId="103" xfId="26" applyFill="1" applyBorder="1" applyAlignment="1">
      <alignment horizontal="left"/>
    </xf>
    <xf numFmtId="0" fontId="18" fillId="8" borderId="109" xfId="26" applyFill="1" applyBorder="1" applyAlignment="1">
      <alignment wrapText="1"/>
    </xf>
    <xf numFmtId="164" fontId="18" fillId="7" borderId="112" xfId="26" applyNumberFormat="1" applyFill="1" applyBorder="1" applyAlignment="1">
      <alignment horizontal="center"/>
    </xf>
    <xf numFmtId="164" fontId="18" fillId="2" borderId="112" xfId="26" applyNumberFormat="1" applyFill="1" applyBorder="1" applyAlignment="1">
      <alignment horizontal="center"/>
    </xf>
    <xf numFmtId="0" fontId="1" fillId="0" borderId="0" xfId="34"/>
    <xf numFmtId="0" fontId="1" fillId="12" borderId="85" xfId="34" applyFill="1" applyBorder="1"/>
    <xf numFmtId="0" fontId="1" fillId="12" borderId="86" xfId="34" applyFill="1" applyBorder="1"/>
    <xf numFmtId="0" fontId="66" fillId="0" borderId="0" xfId="34" applyFont="1" applyAlignment="1">
      <alignment horizontal="right"/>
    </xf>
    <xf numFmtId="0" fontId="1" fillId="8" borderId="20" xfId="34" applyFill="1" applyBorder="1"/>
    <xf numFmtId="0" fontId="1" fillId="8" borderId="21" xfId="34" applyFill="1" applyBorder="1" applyAlignment="1">
      <alignment horizontal="center" wrapText="1"/>
    </xf>
    <xf numFmtId="0" fontId="1" fillId="8" borderId="22" xfId="34" applyFill="1" applyBorder="1" applyAlignment="1">
      <alignment horizontal="center" wrapText="1"/>
    </xf>
    <xf numFmtId="0" fontId="68" fillId="2" borderId="23" xfId="34" quotePrefix="1" applyFont="1" applyFill="1" applyBorder="1"/>
    <xf numFmtId="3" fontId="68" fillId="2" borderId="19" xfId="34" applyNumberFormat="1" applyFont="1" applyFill="1" applyBorder="1" applyAlignment="1">
      <alignment horizontal="center"/>
    </xf>
    <xf numFmtId="165" fontId="1" fillId="0" borderId="0" xfId="34" applyNumberFormat="1"/>
    <xf numFmtId="165" fontId="1" fillId="0" borderId="0" xfId="16" applyNumberFormat="1" applyFont="1"/>
    <xf numFmtId="0" fontId="69" fillId="2" borderId="25" xfId="34" quotePrefix="1" applyFont="1" applyFill="1" applyBorder="1"/>
    <xf numFmtId="3" fontId="68" fillId="2" borderId="26" xfId="34" applyNumberFormat="1" applyFont="1" applyFill="1" applyBorder="1" applyAlignment="1">
      <alignment horizontal="center"/>
    </xf>
    <xf numFmtId="0" fontId="69" fillId="0" borderId="0" xfId="34" quotePrefix="1" applyFont="1"/>
    <xf numFmtId="0" fontId="1" fillId="0" borderId="0" xfId="34" quotePrefix="1"/>
    <xf numFmtId="2" fontId="2" fillId="0" borderId="0" xfId="0" applyNumberFormat="1" applyFont="1"/>
    <xf numFmtId="1" fontId="0" fillId="13" borderId="19" xfId="0" applyNumberFormat="1" applyFill="1" applyBorder="1" applyAlignment="1">
      <alignment horizontal="center"/>
    </xf>
    <xf numFmtId="1" fontId="0" fillId="13" borderId="24" xfId="0" applyNumberFormat="1" applyFill="1" applyBorder="1" applyAlignment="1">
      <alignment horizontal="center"/>
    </xf>
    <xf numFmtId="1" fontId="0" fillId="13" borderId="27" xfId="0" applyNumberFormat="1" applyFill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9" fontId="0" fillId="13" borderId="24" xfId="1" applyFont="1" applyFill="1" applyBorder="1" applyAlignment="1">
      <alignment horizontal="center"/>
    </xf>
    <xf numFmtId="9" fontId="0" fillId="13" borderId="27" xfId="1" applyFont="1" applyFill="1" applyBorder="1" applyAlignment="1">
      <alignment horizontal="center"/>
    </xf>
    <xf numFmtId="0" fontId="18" fillId="2" borderId="0" xfId="21" applyFill="1"/>
    <xf numFmtId="164" fontId="70" fillId="0" borderId="0" xfId="21" applyNumberFormat="1" applyFont="1" applyAlignment="1">
      <alignment horizontal="center"/>
    </xf>
    <xf numFmtId="9" fontId="38" fillId="2" borderId="61" xfId="25" applyFont="1" applyFill="1" applyBorder="1" applyAlignment="1">
      <alignment horizontal="center"/>
    </xf>
    <xf numFmtId="9" fontId="38" fillId="2" borderId="62" xfId="25" applyFont="1" applyFill="1" applyBorder="1" applyAlignment="1">
      <alignment horizontal="center"/>
    </xf>
    <xf numFmtId="9" fontId="38" fillId="2" borderId="67" xfId="25" applyFont="1" applyFill="1" applyBorder="1" applyAlignment="1">
      <alignment horizontal="center"/>
    </xf>
    <xf numFmtId="9" fontId="38" fillId="2" borderId="68" xfId="25" applyFont="1" applyFill="1" applyBorder="1" applyAlignment="1">
      <alignment horizontal="center"/>
    </xf>
    <xf numFmtId="9" fontId="0" fillId="0" borderId="30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5" borderId="19" xfId="1" applyNumberFormat="1" applyFont="1" applyFill="1" applyBorder="1" applyAlignment="1">
      <alignment horizontal="center"/>
    </xf>
    <xf numFmtId="1" fontId="0" fillId="0" borderId="19" xfId="1" applyNumberFormat="1" applyFont="1" applyBorder="1" applyAlignment="1">
      <alignment horizontal="center"/>
    </xf>
    <xf numFmtId="1" fontId="0" fillId="8" borderId="19" xfId="0" applyNumberFormat="1" applyFill="1" applyBorder="1" applyAlignment="1">
      <alignment horizontal="center"/>
    </xf>
    <xf numFmtId="1" fontId="0" fillId="8" borderId="24" xfId="0" applyNumberFormat="1" applyFill="1" applyBorder="1" applyAlignment="1">
      <alignment horizontal="center"/>
    </xf>
    <xf numFmtId="9" fontId="0" fillId="8" borderId="19" xfId="1" applyFont="1" applyFill="1" applyBorder="1" applyAlignment="1">
      <alignment horizontal="center"/>
    </xf>
    <xf numFmtId="9" fontId="0" fillId="8" borderId="24" xfId="1" applyFont="1" applyFill="1" applyBorder="1" applyAlignment="1">
      <alignment horizontal="center"/>
    </xf>
    <xf numFmtId="9" fontId="0" fillId="4" borderId="19" xfId="1" applyFont="1" applyFill="1" applyBorder="1" applyAlignment="1">
      <alignment horizontal="center"/>
    </xf>
    <xf numFmtId="9" fontId="0" fillId="3" borderId="19" xfId="1" applyFont="1" applyFill="1" applyBorder="1" applyAlignment="1">
      <alignment horizontal="center"/>
    </xf>
    <xf numFmtId="9" fontId="0" fillId="4" borderId="26" xfId="1" applyFont="1" applyFill="1" applyBorder="1" applyAlignment="1">
      <alignment horizontal="center"/>
    </xf>
    <xf numFmtId="9" fontId="0" fillId="7" borderId="19" xfId="1" applyFont="1" applyFill="1" applyBorder="1" applyAlignment="1">
      <alignment horizontal="center"/>
    </xf>
    <xf numFmtId="9" fontId="0" fillId="7" borderId="26" xfId="1" applyFont="1" applyFill="1" applyBorder="1" applyAlignment="1">
      <alignment horizontal="center"/>
    </xf>
    <xf numFmtId="0" fontId="5" fillId="3" borderId="0" xfId="35" applyFont="1" applyFill="1" applyAlignment="1">
      <alignment vertical="center"/>
    </xf>
    <xf numFmtId="0" fontId="0" fillId="2" borderId="116" xfId="0" applyFill="1" applyBorder="1"/>
    <xf numFmtId="0" fontId="0" fillId="2" borderId="74" xfId="0" applyFill="1" applyBorder="1"/>
    <xf numFmtId="0" fontId="0" fillId="2" borderId="117" xfId="0" applyFill="1" applyBorder="1"/>
    <xf numFmtId="0" fontId="72" fillId="2" borderId="118" xfId="0" applyFont="1" applyFill="1" applyBorder="1"/>
    <xf numFmtId="0" fontId="72" fillId="2" borderId="0" xfId="0" applyFont="1" applyFill="1"/>
    <xf numFmtId="0" fontId="0" fillId="2" borderId="119" xfId="0" applyFill="1" applyBorder="1"/>
    <xf numFmtId="0" fontId="73" fillId="2" borderId="0" xfId="0" applyFont="1" applyFill="1"/>
    <xf numFmtId="0" fontId="74" fillId="2" borderId="0" xfId="35" applyFont="1" applyFill="1"/>
    <xf numFmtId="0" fontId="12" fillId="2" borderId="0" xfId="35" applyFont="1" applyFill="1" applyAlignment="1">
      <alignment vertical="center"/>
    </xf>
    <xf numFmtId="0" fontId="75" fillId="2" borderId="0" xfId="0" applyFont="1" applyFill="1"/>
    <xf numFmtId="0" fontId="76" fillId="2" borderId="0" xfId="0" applyFont="1" applyFill="1"/>
    <xf numFmtId="0" fontId="3" fillId="2" borderId="0" xfId="35" applyFill="1" applyAlignment="1">
      <alignment vertical="center"/>
    </xf>
    <xf numFmtId="0" fontId="15" fillId="2" borderId="0" xfId="35" applyFont="1" applyFill="1" applyAlignment="1">
      <alignment horizontal="right" vertical="center"/>
    </xf>
    <xf numFmtId="0" fontId="0" fillId="2" borderId="118" xfId="0" applyFill="1" applyBorder="1"/>
    <xf numFmtId="0" fontId="77" fillId="2" borderId="0" xfId="0" applyFont="1" applyFill="1"/>
    <xf numFmtId="0" fontId="3" fillId="2" borderId="0" xfId="35" applyFill="1"/>
    <xf numFmtId="0" fontId="16" fillId="2" borderId="0" xfId="2" applyFill="1" applyAlignment="1" applyProtection="1"/>
    <xf numFmtId="0" fontId="0" fillId="2" borderId="120" xfId="0" applyFill="1" applyBorder="1"/>
    <xf numFmtId="0" fontId="77" fillId="2" borderId="121" xfId="0" applyFont="1" applyFill="1" applyBorder="1"/>
    <xf numFmtId="0" fontId="0" fillId="2" borderId="121" xfId="0" applyFill="1" applyBorder="1"/>
    <xf numFmtId="0" fontId="0" fillId="2" borderId="122" xfId="0" applyFill="1" applyBorder="1"/>
    <xf numFmtId="0" fontId="78" fillId="0" borderId="0" xfId="0" applyFont="1" applyAlignment="1">
      <alignment horizontal="left" vertical="center" indent="2"/>
    </xf>
    <xf numFmtId="0" fontId="53" fillId="12" borderId="84" xfId="9" applyFont="1" applyFill="1" applyBorder="1"/>
    <xf numFmtId="0" fontId="0" fillId="12" borderId="17" xfId="0" applyFill="1" applyBorder="1"/>
    <xf numFmtId="0" fontId="27" fillId="12" borderId="69" xfId="0" applyFont="1" applyFill="1" applyBorder="1"/>
    <xf numFmtId="0" fontId="0" fillId="12" borderId="69" xfId="0" applyFill="1" applyBorder="1"/>
    <xf numFmtId="0" fontId="0" fillId="12" borderId="80" xfId="0" applyFill="1" applyBorder="1"/>
    <xf numFmtId="0" fontId="0" fillId="12" borderId="18" xfId="0" applyFill="1" applyBorder="1"/>
    <xf numFmtId="9" fontId="1" fillId="8" borderId="19" xfId="1" applyFont="1" applyFill="1" applyBorder="1" applyAlignment="1">
      <alignment horizontal="center"/>
    </xf>
    <xf numFmtId="9" fontId="1" fillId="8" borderId="26" xfId="1" applyFont="1" applyFill="1" applyBorder="1" applyAlignment="1">
      <alignment horizontal="center"/>
    </xf>
    <xf numFmtId="9" fontId="0" fillId="0" borderId="64" xfId="0" applyNumberFormat="1" applyBorder="1"/>
    <xf numFmtId="0" fontId="0" fillId="8" borderId="21" xfId="0" applyFill="1" applyBorder="1" applyAlignment="1">
      <alignment horizontal="left" wrapText="1"/>
    </xf>
    <xf numFmtId="1" fontId="0" fillId="8" borderId="26" xfId="1" applyNumberFormat="1" applyFont="1" applyFill="1" applyBorder="1" applyAlignment="1">
      <alignment horizontal="center"/>
    </xf>
    <xf numFmtId="0" fontId="0" fillId="8" borderId="81" xfId="0" applyFill="1" applyBorder="1" applyAlignment="1">
      <alignment wrapText="1"/>
    </xf>
    <xf numFmtId="0" fontId="0" fillId="8" borderId="82" xfId="0" applyFill="1" applyBorder="1" applyAlignment="1">
      <alignment wrapText="1"/>
    </xf>
    <xf numFmtId="0" fontId="0" fillId="8" borderId="83" xfId="0" applyFill="1" applyBorder="1" applyAlignment="1">
      <alignment wrapText="1"/>
    </xf>
    <xf numFmtId="0" fontId="1" fillId="12" borderId="85" xfId="34" applyFill="1" applyBorder="1" applyAlignment="1">
      <alignment horizontal="center"/>
    </xf>
    <xf numFmtId="0" fontId="67" fillId="11" borderId="0" xfId="34" applyFont="1" applyFill="1" applyAlignment="1">
      <alignment horizontal="center"/>
    </xf>
    <xf numFmtId="0" fontId="1" fillId="11" borderId="0" xfId="34" applyFill="1" applyAlignment="1">
      <alignment horizontal="center"/>
    </xf>
    <xf numFmtId="0" fontId="1" fillId="0" borderId="0" xfId="34" applyAlignment="1">
      <alignment horizontal="center"/>
    </xf>
    <xf numFmtId="3" fontId="68" fillId="8" borderId="19" xfId="34" applyNumberFormat="1" applyFont="1" applyFill="1" applyBorder="1" applyAlignment="1">
      <alignment horizontal="center"/>
    </xf>
    <xf numFmtId="3" fontId="68" fillId="19" borderId="19" xfId="34" applyNumberFormat="1" applyFont="1" applyFill="1" applyBorder="1" applyAlignment="1">
      <alignment horizontal="center"/>
    </xf>
    <xf numFmtId="165" fontId="1" fillId="2" borderId="24" xfId="34" applyNumberFormat="1" applyFill="1" applyBorder="1" applyAlignment="1">
      <alignment horizontal="center"/>
    </xf>
    <xf numFmtId="3" fontId="68" fillId="8" borderId="26" xfId="34" applyNumberFormat="1" applyFont="1" applyFill="1" applyBorder="1" applyAlignment="1">
      <alignment horizontal="center"/>
    </xf>
    <xf numFmtId="3" fontId="68" fillId="19" borderId="26" xfId="34" applyNumberFormat="1" applyFont="1" applyFill="1" applyBorder="1" applyAlignment="1">
      <alignment horizontal="center"/>
    </xf>
    <xf numFmtId="165" fontId="1" fillId="2" borderId="27" xfId="34" applyNumberFormat="1" applyFill="1" applyBorder="1" applyAlignment="1">
      <alignment horizontal="center"/>
    </xf>
    <xf numFmtId="3" fontId="68" fillId="0" borderId="0" xfId="34" applyNumberFormat="1" applyFont="1" applyAlignment="1">
      <alignment horizontal="center"/>
    </xf>
    <xf numFmtId="164" fontId="1" fillId="0" borderId="0" xfId="34" applyNumberFormat="1" applyAlignment="1">
      <alignment horizontal="center"/>
    </xf>
    <xf numFmtId="0" fontId="2" fillId="0" borderId="0" xfId="34" applyFont="1" applyAlignment="1">
      <alignment horizontal="center"/>
    </xf>
    <xf numFmtId="0" fontId="50" fillId="21" borderId="21" xfId="37" quotePrefix="1" applyFont="1" applyFill="1" applyBorder="1" applyAlignment="1">
      <alignment horizontal="center"/>
    </xf>
    <xf numFmtId="0" fontId="50" fillId="21" borderId="21" xfId="37" quotePrefix="1" applyFont="1" applyFill="1" applyBorder="1" applyAlignment="1">
      <alignment horizontal="left"/>
    </xf>
    <xf numFmtId="1" fontId="50" fillId="21" borderId="21" xfId="37" quotePrefix="1" applyNumberFormat="1" applyFont="1" applyFill="1" applyBorder="1" applyAlignment="1">
      <alignment horizontal="center"/>
    </xf>
    <xf numFmtId="164" fontId="50" fillId="21" borderId="22" xfId="37" quotePrefix="1" applyNumberFormat="1" applyFont="1" applyFill="1" applyBorder="1" applyAlignment="1">
      <alignment horizontal="center"/>
    </xf>
    <xf numFmtId="0" fontId="50" fillId="2" borderId="19" xfId="37" quotePrefix="1" applyFont="1" applyFill="1" applyBorder="1" applyAlignment="1">
      <alignment horizontal="center"/>
    </xf>
    <xf numFmtId="2" fontId="50" fillId="2" borderId="19" xfId="37" quotePrefix="1" applyNumberFormat="1" applyFont="1" applyFill="1" applyBorder="1" applyAlignment="1">
      <alignment horizontal="left"/>
    </xf>
    <xf numFmtId="164" fontId="50" fillId="2" borderId="19" xfId="37" quotePrefix="1" applyNumberFormat="1" applyFont="1" applyFill="1" applyBorder="1" applyAlignment="1">
      <alignment horizontal="center"/>
    </xf>
    <xf numFmtId="165" fontId="50" fillId="2" borderId="24" xfId="38" quotePrefix="1" applyNumberFormat="1" applyFont="1" applyFill="1" applyBorder="1" applyAlignment="1">
      <alignment horizontal="center"/>
    </xf>
    <xf numFmtId="0" fontId="50" fillId="2" borderId="26" xfId="37" quotePrefix="1" applyFont="1" applyFill="1" applyBorder="1" applyAlignment="1">
      <alignment horizontal="center"/>
    </xf>
    <xf numFmtId="2" fontId="50" fillId="2" borderId="26" xfId="37" quotePrefix="1" applyNumberFormat="1" applyFont="1" applyFill="1" applyBorder="1" applyAlignment="1">
      <alignment horizontal="left"/>
    </xf>
    <xf numFmtId="164" fontId="50" fillId="2" borderId="26" xfId="37" quotePrefix="1" applyNumberFormat="1" applyFont="1" applyFill="1" applyBorder="1" applyAlignment="1">
      <alignment horizontal="center"/>
    </xf>
    <xf numFmtId="165" fontId="50" fillId="2" borderId="27" xfId="38" quotePrefix="1" applyNumberFormat="1" applyFont="1" applyFill="1" applyBorder="1" applyAlignment="1">
      <alignment horizontal="center"/>
    </xf>
    <xf numFmtId="0" fontId="50" fillId="2" borderId="29" xfId="37" quotePrefix="1" applyFont="1" applyFill="1" applyBorder="1" applyAlignment="1">
      <alignment horizontal="center"/>
    </xf>
    <xf numFmtId="2" fontId="50" fillId="2" borderId="29" xfId="37" quotePrefix="1" applyNumberFormat="1" applyFont="1" applyFill="1" applyBorder="1" applyAlignment="1">
      <alignment horizontal="left"/>
    </xf>
    <xf numFmtId="164" fontId="50" fillId="2" borderId="29" xfId="37" quotePrefix="1" applyNumberFormat="1" applyFont="1" applyFill="1" applyBorder="1" applyAlignment="1">
      <alignment horizontal="center"/>
    </xf>
    <xf numFmtId="165" fontId="50" fillId="2" borderId="30" xfId="38" quotePrefix="1" applyNumberFormat="1" applyFont="1" applyFill="1" applyBorder="1" applyAlignment="1">
      <alignment horizontal="center"/>
    </xf>
    <xf numFmtId="2" fontId="50" fillId="2" borderId="26" xfId="37" quotePrefix="1" applyNumberFormat="1" applyFont="1" applyFill="1" applyBorder="1" applyAlignment="1">
      <alignment horizontal="center"/>
    </xf>
    <xf numFmtId="0" fontId="57" fillId="4" borderId="31" xfId="37" quotePrefix="1" applyFont="1" applyFill="1" applyBorder="1" applyAlignment="1">
      <alignment horizontal="center"/>
    </xf>
    <xf numFmtId="0" fontId="57" fillId="4" borderId="31" xfId="37" quotePrefix="1" applyFont="1" applyFill="1" applyBorder="1" applyAlignment="1">
      <alignment horizontal="left"/>
    </xf>
    <xf numFmtId="0" fontId="50" fillId="4" borderId="19" xfId="37" quotePrefix="1" applyFont="1" applyFill="1" applyBorder="1" applyAlignment="1">
      <alignment horizontal="center"/>
    </xf>
    <xf numFmtId="2" fontId="50" fillId="4" borderId="19" xfId="37" quotePrefix="1" applyNumberFormat="1" applyFont="1" applyFill="1" applyBorder="1" applyAlignment="1">
      <alignment horizontal="left"/>
    </xf>
    <xf numFmtId="164" fontId="50" fillId="4" borderId="19" xfId="37" quotePrefix="1" applyNumberFormat="1" applyFont="1" applyFill="1" applyBorder="1" applyAlignment="1">
      <alignment horizontal="center"/>
    </xf>
    <xf numFmtId="165" fontId="50" fillId="4" borderId="24" xfId="38" quotePrefix="1" applyNumberFormat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18" fillId="0" borderId="0" xfId="20"/>
    <xf numFmtId="0" fontId="83" fillId="22" borderId="132" xfId="20" applyFont="1" applyFill="1" applyBorder="1"/>
    <xf numFmtId="0" fontId="18" fillId="22" borderId="133" xfId="20" applyFill="1" applyBorder="1"/>
    <xf numFmtId="0" fontId="20" fillId="22" borderId="133" xfId="24" applyFill="1" applyBorder="1"/>
    <xf numFmtId="0" fontId="20" fillId="22" borderId="134" xfId="24" applyFill="1" applyBorder="1"/>
    <xf numFmtId="0" fontId="18" fillId="22" borderId="135" xfId="20" applyFill="1" applyBorder="1"/>
    <xf numFmtId="0" fontId="18" fillId="22" borderId="0" xfId="20" applyFill="1"/>
    <xf numFmtId="0" fontId="20" fillId="22" borderId="0" xfId="24" applyFill="1"/>
    <xf numFmtId="0" fontId="20" fillId="22" borderId="136" xfId="24" applyFill="1" applyBorder="1"/>
    <xf numFmtId="0" fontId="85" fillId="22" borderId="135" xfId="20" applyFont="1" applyFill="1" applyBorder="1"/>
    <xf numFmtId="169" fontId="85" fillId="22" borderId="0" xfId="20" applyNumberFormat="1" applyFont="1" applyFill="1"/>
    <xf numFmtId="168" fontId="84" fillId="22" borderId="0" xfId="35" applyNumberFormat="1" applyFont="1" applyFill="1" applyBorder="1" applyAlignment="1" applyProtection="1"/>
    <xf numFmtId="0" fontId="83" fillId="22" borderId="0" xfId="19" applyFont="1" applyFill="1"/>
    <xf numFmtId="0" fontId="86" fillId="22" borderId="0" xfId="20" applyFont="1" applyFill="1"/>
    <xf numFmtId="0" fontId="87" fillId="22" borderId="135" xfId="20" applyFont="1" applyFill="1" applyBorder="1"/>
    <xf numFmtId="0" fontId="87" fillId="22" borderId="0" xfId="20" applyFont="1" applyFill="1"/>
    <xf numFmtId="0" fontId="18" fillId="10" borderId="135" xfId="20" applyFill="1" applyBorder="1"/>
    <xf numFmtId="0" fontId="18" fillId="10" borderId="0" xfId="20" applyFill="1"/>
    <xf numFmtId="0" fontId="20" fillId="10" borderId="0" xfId="24" applyFill="1"/>
    <xf numFmtId="0" fontId="20" fillId="10" borderId="136" xfId="24" applyFill="1" applyBorder="1"/>
    <xf numFmtId="0" fontId="88" fillId="10" borderId="135" xfId="20" applyFont="1" applyFill="1" applyBorder="1"/>
    <xf numFmtId="0" fontId="88" fillId="10" borderId="0" xfId="20" applyFont="1" applyFill="1"/>
    <xf numFmtId="0" fontId="45" fillId="10" borderId="0" xfId="20" applyFont="1" applyFill="1"/>
    <xf numFmtId="0" fontId="89" fillId="10" borderId="135" xfId="20" applyFont="1" applyFill="1" applyBorder="1"/>
    <xf numFmtId="0" fontId="90" fillId="10" borderId="0" xfId="20" applyFont="1" applyFill="1"/>
    <xf numFmtId="0" fontId="89" fillId="10" borderId="137" xfId="20" applyFont="1" applyFill="1" applyBorder="1"/>
    <xf numFmtId="0" fontId="89" fillId="10" borderId="138" xfId="20" applyFont="1" applyFill="1" applyBorder="1"/>
    <xf numFmtId="0" fontId="18" fillId="10" borderId="138" xfId="20" applyFill="1" applyBorder="1"/>
    <xf numFmtId="0" fontId="20" fillId="10" borderId="138" xfId="24" applyFill="1" applyBorder="1"/>
    <xf numFmtId="0" fontId="20" fillId="10" borderId="139" xfId="24" applyFill="1" applyBorder="1"/>
    <xf numFmtId="0" fontId="38" fillId="3" borderId="20" xfId="24" applyFont="1" applyFill="1" applyBorder="1" applyAlignment="1">
      <alignment wrapText="1"/>
    </xf>
    <xf numFmtId="0" fontId="38" fillId="23" borderId="21" xfId="24" applyFont="1" applyFill="1" applyBorder="1" applyAlignment="1">
      <alignment wrapText="1"/>
    </xf>
    <xf numFmtId="0" fontId="38" fillId="3" borderId="21" xfId="24" applyFont="1" applyFill="1" applyBorder="1" applyAlignment="1">
      <alignment wrapText="1"/>
    </xf>
    <xf numFmtId="0" fontId="38" fillId="3" borderId="22" xfId="24" applyFont="1" applyFill="1" applyBorder="1" applyAlignment="1">
      <alignment wrapText="1"/>
    </xf>
    <xf numFmtId="0" fontId="38" fillId="3" borderId="140" xfId="24" applyFont="1" applyFill="1" applyBorder="1" applyAlignment="1">
      <alignment wrapText="1"/>
    </xf>
    <xf numFmtId="0" fontId="38" fillId="23" borderId="141" xfId="24" applyFont="1" applyFill="1" applyBorder="1" applyAlignment="1">
      <alignment wrapText="1"/>
    </xf>
    <xf numFmtId="0" fontId="38" fillId="3" borderId="141" xfId="24" applyFont="1" applyFill="1" applyBorder="1" applyAlignment="1">
      <alignment wrapText="1"/>
    </xf>
    <xf numFmtId="0" fontId="38" fillId="3" borderId="142" xfId="24" applyFont="1" applyFill="1" applyBorder="1" applyAlignment="1">
      <alignment wrapText="1"/>
    </xf>
    <xf numFmtId="0" fontId="38" fillId="3" borderId="23" xfId="24" quotePrefix="1" applyFont="1" applyFill="1" applyBorder="1"/>
    <xf numFmtId="1" fontId="38" fillId="23" borderId="19" xfId="24" applyNumberFormat="1" applyFont="1" applyFill="1" applyBorder="1" applyAlignment="1">
      <alignment horizontal="center"/>
    </xf>
    <xf numFmtId="2" fontId="38" fillId="3" borderId="19" xfId="24" applyNumberFormat="1" applyFont="1" applyFill="1" applyBorder="1" applyAlignment="1">
      <alignment horizontal="center"/>
    </xf>
    <xf numFmtId="2" fontId="38" fillId="3" borderId="24" xfId="24" applyNumberFormat="1" applyFont="1" applyFill="1" applyBorder="1" applyAlignment="1">
      <alignment horizontal="center"/>
    </xf>
    <xf numFmtId="1" fontId="0" fillId="5" borderId="143" xfId="0" applyNumberFormat="1" applyFill="1" applyBorder="1" applyAlignment="1">
      <alignment horizontal="center"/>
    </xf>
    <xf numFmtId="165" fontId="91" fillId="24" borderId="69" xfId="25" applyNumberFormat="1" applyFont="1" applyFill="1" applyBorder="1" applyAlignment="1">
      <alignment horizontal="center"/>
    </xf>
    <xf numFmtId="165" fontId="18" fillId="8" borderId="144" xfId="25" applyNumberFormat="1" applyFill="1" applyBorder="1" applyAlignment="1">
      <alignment horizontal="center"/>
    </xf>
    <xf numFmtId="0" fontId="38" fillId="3" borderId="145" xfId="24" quotePrefix="1" applyFont="1" applyFill="1" applyBorder="1"/>
    <xf numFmtId="164" fontId="38" fillId="23" borderId="146" xfId="24" applyNumberFormat="1" applyFont="1" applyFill="1" applyBorder="1" applyAlignment="1">
      <alignment horizontal="center"/>
    </xf>
    <xf numFmtId="2" fontId="38" fillId="3" borderId="146" xfId="24" applyNumberFormat="1" applyFont="1" applyFill="1" applyBorder="1" applyAlignment="1">
      <alignment horizontal="center"/>
    </xf>
    <xf numFmtId="2" fontId="38" fillId="3" borderId="147" xfId="24" applyNumberFormat="1" applyFont="1" applyFill="1" applyBorder="1" applyAlignment="1">
      <alignment horizontal="center"/>
    </xf>
    <xf numFmtId="0" fontId="18" fillId="0" borderId="0" xfId="20" quotePrefix="1"/>
    <xf numFmtId="1" fontId="0" fillId="5" borderId="106" xfId="0" applyNumberFormat="1" applyFill="1" applyBorder="1" applyAlignment="1">
      <alignment horizontal="center"/>
    </xf>
    <xf numFmtId="165" fontId="18" fillId="8" borderId="148" xfId="25" applyNumberFormat="1" applyFill="1" applyBorder="1" applyAlignment="1">
      <alignment horizontal="center"/>
    </xf>
    <xf numFmtId="164" fontId="38" fillId="3" borderId="146" xfId="24" applyNumberFormat="1" applyFont="1" applyFill="1" applyBorder="1" applyAlignment="1">
      <alignment horizontal="center"/>
    </xf>
    <xf numFmtId="164" fontId="38" fillId="3" borderId="147" xfId="24" applyNumberFormat="1" applyFont="1" applyFill="1" applyBorder="1" applyAlignment="1">
      <alignment horizontal="center"/>
    </xf>
    <xf numFmtId="0" fontId="38" fillId="3" borderId="25" xfId="24" quotePrefix="1" applyFont="1" applyFill="1" applyBorder="1"/>
    <xf numFmtId="1" fontId="38" fillId="23" borderId="26" xfId="24" applyNumberFormat="1" applyFont="1" applyFill="1" applyBorder="1" applyAlignment="1">
      <alignment horizontal="center"/>
    </xf>
    <xf numFmtId="2" fontId="38" fillId="3" borderId="26" xfId="24" applyNumberFormat="1" applyFont="1" applyFill="1" applyBorder="1" applyAlignment="1">
      <alignment horizontal="center"/>
    </xf>
    <xf numFmtId="2" fontId="38" fillId="3" borderId="27" xfId="24" applyNumberFormat="1" applyFont="1" applyFill="1" applyBorder="1" applyAlignment="1">
      <alignment horizontal="center"/>
    </xf>
    <xf numFmtId="1" fontId="0" fillId="5" borderId="149" xfId="0" applyNumberFormat="1" applyFill="1" applyBorder="1" applyAlignment="1">
      <alignment horizontal="center"/>
    </xf>
    <xf numFmtId="165" fontId="18" fillId="8" borderId="150" xfId="25" applyNumberFormat="1" applyFill="1" applyBorder="1" applyAlignment="1">
      <alignment horizontal="center"/>
    </xf>
    <xf numFmtId="0" fontId="38" fillId="3" borderId="151" xfId="24" quotePrefix="1" applyFont="1" applyFill="1" applyBorder="1"/>
    <xf numFmtId="164" fontId="38" fillId="23" borderId="152" xfId="24" applyNumberFormat="1" applyFont="1" applyFill="1" applyBorder="1" applyAlignment="1">
      <alignment horizontal="center"/>
    </xf>
    <xf numFmtId="164" fontId="38" fillId="3" borderId="152" xfId="24" applyNumberFormat="1" applyFont="1" applyFill="1" applyBorder="1" applyAlignment="1">
      <alignment horizontal="center"/>
    </xf>
    <xf numFmtId="164" fontId="38" fillId="3" borderId="153" xfId="24" applyNumberFormat="1" applyFont="1" applyFill="1" applyBorder="1" applyAlignment="1">
      <alignment horizontal="center"/>
    </xf>
    <xf numFmtId="9" fontId="18" fillId="0" borderId="0" xfId="25" applyAlignment="1">
      <alignment horizontal="center"/>
    </xf>
    <xf numFmtId="168" fontId="84" fillId="22" borderId="133" xfId="39" applyNumberFormat="1" applyFont="1" applyFill="1" applyBorder="1" applyAlignment="1" applyProtection="1"/>
    <xf numFmtId="0" fontId="20" fillId="10" borderId="133" xfId="24" applyFill="1" applyBorder="1"/>
    <xf numFmtId="0" fontId="20" fillId="10" borderId="134" xfId="24" applyFill="1" applyBorder="1"/>
    <xf numFmtId="0" fontId="88" fillId="22" borderId="135" xfId="20" applyFont="1" applyFill="1" applyBorder="1"/>
    <xf numFmtId="0" fontId="88" fillId="22" borderId="0" xfId="20" applyFont="1" applyFill="1"/>
    <xf numFmtId="0" fontId="45" fillId="22" borderId="0" xfId="20" applyFont="1" applyFill="1"/>
    <xf numFmtId="0" fontId="92" fillId="0" borderId="0" xfId="20" applyFont="1"/>
    <xf numFmtId="164" fontId="55" fillId="0" borderId="0" xfId="20" applyNumberFormat="1" applyFont="1" applyAlignment="1">
      <alignment horizontal="center"/>
    </xf>
    <xf numFmtId="0" fontId="38" fillId="3" borderId="154" xfId="24" applyFont="1" applyFill="1" applyBorder="1" applyAlignment="1">
      <alignment wrapText="1"/>
    </xf>
    <xf numFmtId="0" fontId="38" fillId="23" borderId="155" xfId="24" applyFont="1" applyFill="1" applyBorder="1" applyAlignment="1">
      <alignment wrapText="1"/>
    </xf>
    <xf numFmtId="0" fontId="38" fillId="3" borderId="155" xfId="24" applyFont="1" applyFill="1" applyBorder="1" applyAlignment="1">
      <alignment wrapText="1"/>
    </xf>
    <xf numFmtId="0" fontId="38" fillId="5" borderId="155" xfId="24" applyFont="1" applyFill="1" applyBorder="1" applyAlignment="1">
      <alignment wrapText="1"/>
    </xf>
    <xf numFmtId="0" fontId="38" fillId="3" borderId="156" xfId="24" applyFont="1" applyFill="1" applyBorder="1" applyAlignment="1">
      <alignment wrapText="1"/>
    </xf>
    <xf numFmtId="0" fontId="38" fillId="0" borderId="0" xfId="24" applyFont="1" applyAlignment="1">
      <alignment wrapText="1"/>
    </xf>
    <xf numFmtId="0" fontId="18" fillId="5" borderId="114" xfId="20" applyFill="1" applyBorder="1" applyAlignment="1">
      <alignment horizontal="center" wrapText="1"/>
    </xf>
    <xf numFmtId="0" fontId="38" fillId="3" borderId="157" xfId="24" quotePrefix="1" applyFont="1" applyFill="1" applyBorder="1"/>
    <xf numFmtId="1" fontId="38" fillId="23" borderId="158" xfId="24" applyNumberFormat="1" applyFont="1" applyFill="1" applyBorder="1" applyAlignment="1">
      <alignment horizontal="center"/>
    </xf>
    <xf numFmtId="1" fontId="38" fillId="3" borderId="158" xfId="24" applyNumberFormat="1" applyFont="1" applyFill="1" applyBorder="1" applyAlignment="1">
      <alignment horizontal="center"/>
    </xf>
    <xf numFmtId="1" fontId="38" fillId="5" borderId="158" xfId="24" applyNumberFormat="1" applyFont="1" applyFill="1" applyBorder="1" applyAlignment="1">
      <alignment horizontal="center"/>
    </xf>
    <xf numFmtId="1" fontId="38" fillId="3" borderId="159" xfId="24" applyNumberFormat="1" applyFont="1" applyFill="1" applyBorder="1" applyAlignment="1">
      <alignment horizontal="center"/>
    </xf>
    <xf numFmtId="2" fontId="38" fillId="0" borderId="0" xfId="24" applyNumberFormat="1" applyFont="1" applyAlignment="1">
      <alignment horizontal="center"/>
    </xf>
    <xf numFmtId="166" fontId="18" fillId="5" borderId="115" xfId="20" applyNumberFormat="1" applyFill="1" applyBorder="1" applyAlignment="1">
      <alignment horizontal="center"/>
    </xf>
    <xf numFmtId="165" fontId="0" fillId="5" borderId="114" xfId="25" applyNumberFormat="1" applyFont="1" applyFill="1" applyBorder="1"/>
    <xf numFmtId="1" fontId="18" fillId="0" borderId="0" xfId="20" applyNumberFormat="1" applyAlignment="1">
      <alignment horizontal="center"/>
    </xf>
    <xf numFmtId="1" fontId="38" fillId="3" borderId="19" xfId="24" applyNumberFormat="1" applyFont="1" applyFill="1" applyBorder="1" applyAlignment="1">
      <alignment horizontal="center"/>
    </xf>
    <xf numFmtId="1" fontId="38" fillId="3" borderId="24" xfId="24" applyNumberFormat="1" applyFont="1" applyFill="1" applyBorder="1" applyAlignment="1">
      <alignment horizontal="center"/>
    </xf>
    <xf numFmtId="3" fontId="18" fillId="5" borderId="115" xfId="20" applyNumberFormat="1" applyFill="1" applyBorder="1" applyAlignment="1">
      <alignment horizontal="center"/>
    </xf>
    <xf numFmtId="165" fontId="0" fillId="5" borderId="115" xfId="25" applyNumberFormat="1" applyFont="1" applyFill="1" applyBorder="1"/>
    <xf numFmtId="0" fontId="38" fillId="3" borderId="160" xfId="24" quotePrefix="1" applyFont="1" applyFill="1" applyBorder="1"/>
    <xf numFmtId="1" fontId="38" fillId="23" borderId="161" xfId="24" applyNumberFormat="1" applyFont="1" applyFill="1" applyBorder="1" applyAlignment="1">
      <alignment horizontal="center"/>
    </xf>
    <xf numFmtId="1" fontId="38" fillId="3" borderId="161" xfId="24" applyNumberFormat="1" applyFont="1" applyFill="1" applyBorder="1" applyAlignment="1">
      <alignment horizontal="center"/>
    </xf>
    <xf numFmtId="1" fontId="38" fillId="5" borderId="161" xfId="24" applyNumberFormat="1" applyFont="1" applyFill="1" applyBorder="1" applyAlignment="1">
      <alignment horizontal="center"/>
    </xf>
    <xf numFmtId="1" fontId="38" fillId="3" borderId="162" xfId="24" applyNumberFormat="1" applyFont="1" applyFill="1" applyBorder="1" applyAlignment="1">
      <alignment horizontal="center"/>
    </xf>
    <xf numFmtId="0" fontId="38" fillId="3" borderId="163" xfId="24" quotePrefix="1" applyFont="1" applyFill="1" applyBorder="1"/>
    <xf numFmtId="1" fontId="38" fillId="23" borderId="164" xfId="24" applyNumberFormat="1" applyFont="1" applyFill="1" applyBorder="1" applyAlignment="1">
      <alignment horizontal="center"/>
    </xf>
    <xf numFmtId="1" fontId="38" fillId="3" borderId="164" xfId="24" applyNumberFormat="1" applyFont="1" applyFill="1" applyBorder="1" applyAlignment="1">
      <alignment horizontal="center"/>
    </xf>
    <xf numFmtId="1" fontId="38" fillId="5" borderId="164" xfId="24" applyNumberFormat="1" applyFont="1" applyFill="1" applyBorder="1" applyAlignment="1">
      <alignment horizontal="center"/>
    </xf>
    <xf numFmtId="1" fontId="38" fillId="3" borderId="165" xfId="24" applyNumberFormat="1" applyFont="1" applyFill="1" applyBorder="1" applyAlignment="1">
      <alignment horizontal="center"/>
    </xf>
    <xf numFmtId="9" fontId="55" fillId="4" borderId="72" xfId="25" applyFont="1" applyFill="1" applyBorder="1" applyAlignment="1">
      <alignment horizontal="center"/>
    </xf>
    <xf numFmtId="166" fontId="18" fillId="5" borderId="107" xfId="20" applyNumberFormat="1" applyFill="1" applyBorder="1" applyAlignment="1">
      <alignment horizontal="center"/>
    </xf>
    <xf numFmtId="165" fontId="0" fillId="5" borderId="107" xfId="25" applyNumberFormat="1" applyFont="1" applyFill="1" applyBorder="1"/>
    <xf numFmtId="1" fontId="38" fillId="3" borderId="26" xfId="24" applyNumberFormat="1" applyFont="1" applyFill="1" applyBorder="1" applyAlignment="1">
      <alignment horizontal="center"/>
    </xf>
    <xf numFmtId="1" fontId="38" fillId="3" borderId="27" xfId="24" applyNumberFormat="1" applyFont="1" applyFill="1" applyBorder="1" applyAlignment="1">
      <alignment horizontal="center"/>
    </xf>
    <xf numFmtId="0" fontId="38" fillId="4" borderId="155" xfId="24" applyFont="1" applyFill="1" applyBorder="1" applyAlignment="1">
      <alignment wrapText="1"/>
    </xf>
    <xf numFmtId="0" fontId="55" fillId="0" borderId="0" xfId="20" applyFont="1"/>
    <xf numFmtId="164" fontId="38" fillId="23" borderId="158" xfId="24" applyNumberFormat="1" applyFont="1" applyFill="1" applyBorder="1" applyAlignment="1">
      <alignment horizontal="center"/>
    </xf>
    <xf numFmtId="2" fontId="38" fillId="3" borderId="158" xfId="24" applyNumberFormat="1" applyFont="1" applyFill="1" applyBorder="1" applyAlignment="1">
      <alignment horizontal="center"/>
    </xf>
    <xf numFmtId="164" fontId="38" fillId="4" borderId="158" xfId="24" applyNumberFormat="1" applyFont="1" applyFill="1" applyBorder="1" applyAlignment="1">
      <alignment horizontal="center"/>
    </xf>
    <xf numFmtId="2" fontId="38" fillId="3" borderId="159" xfId="24" applyNumberFormat="1" applyFont="1" applyFill="1" applyBorder="1" applyAlignment="1">
      <alignment horizontal="center"/>
    </xf>
    <xf numFmtId="165" fontId="0" fillId="8" borderId="143" xfId="25" applyNumberFormat="1" applyFont="1" applyFill="1" applyBorder="1" applyAlignment="1">
      <alignment horizontal="center"/>
    </xf>
    <xf numFmtId="2" fontId="38" fillId="4" borderId="158" xfId="24" applyNumberFormat="1" applyFont="1" applyFill="1" applyBorder="1" applyAlignment="1">
      <alignment horizontal="center"/>
    </xf>
    <xf numFmtId="165" fontId="0" fillId="8" borderId="106" xfId="25" applyNumberFormat="1" applyFont="1" applyFill="1" applyBorder="1" applyAlignment="1">
      <alignment horizontal="center"/>
    </xf>
    <xf numFmtId="0" fontId="38" fillId="3" borderId="0" xfId="24" applyFont="1" applyFill="1" applyAlignment="1">
      <alignment horizontal="center"/>
    </xf>
    <xf numFmtId="164" fontId="38" fillId="23" borderId="161" xfId="24" applyNumberFormat="1" applyFont="1" applyFill="1" applyBorder="1" applyAlignment="1">
      <alignment horizontal="center"/>
    </xf>
    <xf numFmtId="2" fontId="38" fillId="3" borderId="161" xfId="24" applyNumberFormat="1" applyFont="1" applyFill="1" applyBorder="1" applyAlignment="1">
      <alignment horizontal="center"/>
    </xf>
    <xf numFmtId="164" fontId="38" fillId="4" borderId="161" xfId="24" applyNumberFormat="1" applyFont="1" applyFill="1" applyBorder="1" applyAlignment="1">
      <alignment horizontal="center"/>
    </xf>
    <xf numFmtId="2" fontId="38" fillId="3" borderId="162" xfId="24" applyNumberFormat="1" applyFont="1" applyFill="1" applyBorder="1" applyAlignment="1">
      <alignment horizontal="center"/>
    </xf>
    <xf numFmtId="164" fontId="38" fillId="23" borderId="164" xfId="24" applyNumberFormat="1" applyFont="1" applyFill="1" applyBorder="1" applyAlignment="1">
      <alignment horizontal="center"/>
    </xf>
    <xf numFmtId="2" fontId="38" fillId="3" borderId="164" xfId="24" applyNumberFormat="1" applyFont="1" applyFill="1" applyBorder="1" applyAlignment="1">
      <alignment horizontal="center"/>
    </xf>
    <xf numFmtId="164" fontId="38" fillId="4" borderId="164" xfId="24" applyNumberFormat="1" applyFont="1" applyFill="1" applyBorder="1" applyAlignment="1">
      <alignment horizontal="center"/>
    </xf>
    <xf numFmtId="2" fontId="38" fillId="3" borderId="165" xfId="24" applyNumberFormat="1" applyFont="1" applyFill="1" applyBorder="1" applyAlignment="1">
      <alignment horizontal="center"/>
    </xf>
    <xf numFmtId="9" fontId="92" fillId="12" borderId="17" xfId="25" applyFont="1" applyFill="1" applyBorder="1" applyAlignment="1">
      <alignment horizontal="center"/>
    </xf>
    <xf numFmtId="165" fontId="0" fillId="8" borderId="149" xfId="25" applyNumberFormat="1" applyFont="1" applyFill="1" applyBorder="1" applyAlignment="1">
      <alignment horizontal="center"/>
    </xf>
    <xf numFmtId="2" fontId="38" fillId="4" borderId="164" xfId="24" applyNumberFormat="1" applyFont="1" applyFill="1" applyBorder="1" applyAlignment="1">
      <alignment horizontal="center"/>
    </xf>
    <xf numFmtId="0" fontId="92" fillId="0" borderId="0" xfId="20" quotePrefix="1" applyFont="1"/>
    <xf numFmtId="0" fontId="18" fillId="5" borderId="114" xfId="20" applyFill="1" applyBorder="1" applyAlignment="1">
      <alignment wrapText="1"/>
    </xf>
    <xf numFmtId="0" fontId="38" fillId="5" borderId="21" xfId="24" applyFont="1" applyFill="1" applyBorder="1" applyAlignment="1">
      <alignment wrapText="1"/>
    </xf>
    <xf numFmtId="164" fontId="38" fillId="5" borderId="158" xfId="24" applyNumberFormat="1" applyFont="1" applyFill="1" applyBorder="1" applyAlignment="1">
      <alignment horizontal="center"/>
    </xf>
    <xf numFmtId="165" fontId="0" fillId="18" borderId="143" xfId="25" applyNumberFormat="1" applyFont="1" applyFill="1" applyBorder="1" applyAlignment="1">
      <alignment horizontal="center"/>
    </xf>
    <xf numFmtId="165" fontId="0" fillId="8" borderId="114" xfId="25" applyNumberFormat="1" applyFont="1" applyFill="1" applyBorder="1" applyAlignment="1">
      <alignment horizontal="center"/>
    </xf>
    <xf numFmtId="2" fontId="38" fillId="23" borderId="19" xfId="24" applyNumberFormat="1" applyFont="1" applyFill="1" applyBorder="1" applyAlignment="1">
      <alignment horizontal="center"/>
    </xf>
    <xf numFmtId="2" fontId="38" fillId="5" borderId="19" xfId="24" applyNumberFormat="1" applyFont="1" applyFill="1" applyBorder="1" applyAlignment="1">
      <alignment horizontal="center"/>
    </xf>
    <xf numFmtId="165" fontId="0" fillId="18" borderId="106" xfId="25" applyNumberFormat="1" applyFont="1" applyFill="1" applyBorder="1" applyAlignment="1">
      <alignment horizontal="center"/>
    </xf>
    <xf numFmtId="165" fontId="0" fillId="8" borderId="115" xfId="25" applyNumberFormat="1" applyFont="1" applyFill="1" applyBorder="1" applyAlignment="1">
      <alignment horizontal="center"/>
    </xf>
    <xf numFmtId="0" fontId="38" fillId="0" borderId="0" xfId="24" applyFont="1" applyAlignment="1">
      <alignment horizontal="center"/>
    </xf>
    <xf numFmtId="164" fontId="38" fillId="5" borderId="164" xfId="24" applyNumberFormat="1" applyFont="1" applyFill="1" applyBorder="1" applyAlignment="1">
      <alignment horizontal="center"/>
    </xf>
    <xf numFmtId="9" fontId="23" fillId="8" borderId="166" xfId="25" applyFont="1" applyFill="1" applyBorder="1" applyAlignment="1">
      <alignment horizontal="center"/>
    </xf>
    <xf numFmtId="165" fontId="0" fillId="18" borderId="149" xfId="25" applyNumberFormat="1" applyFont="1" applyFill="1" applyBorder="1" applyAlignment="1">
      <alignment horizontal="center"/>
    </xf>
    <xf numFmtId="165" fontId="0" fillId="8" borderId="107" xfId="25" applyNumberFormat="1" applyFont="1" applyFill="1" applyBorder="1" applyAlignment="1">
      <alignment horizontal="center"/>
    </xf>
    <xf numFmtId="2" fontId="38" fillId="23" borderId="26" xfId="24" applyNumberFormat="1" applyFont="1" applyFill="1" applyBorder="1" applyAlignment="1">
      <alignment horizontal="center"/>
    </xf>
    <xf numFmtId="2" fontId="38" fillId="5" borderId="26" xfId="24" applyNumberFormat="1" applyFont="1" applyFill="1" applyBorder="1" applyAlignment="1">
      <alignment horizontal="center"/>
    </xf>
    <xf numFmtId="0" fontId="38" fillId="12" borderId="21" xfId="24" applyFont="1" applyFill="1" applyBorder="1" applyAlignment="1">
      <alignment wrapText="1"/>
    </xf>
    <xf numFmtId="164" fontId="38" fillId="23" borderId="19" xfId="24" applyNumberFormat="1" applyFont="1" applyFill="1" applyBorder="1" applyAlignment="1">
      <alignment horizontal="center"/>
    </xf>
    <xf numFmtId="164" fontId="38" fillId="12" borderId="19" xfId="24" applyNumberFormat="1" applyFont="1" applyFill="1" applyBorder="1" applyAlignment="1">
      <alignment horizontal="center"/>
    </xf>
    <xf numFmtId="165" fontId="0" fillId="12" borderId="167" xfId="25" applyNumberFormat="1" applyFont="1" applyFill="1" applyBorder="1"/>
    <xf numFmtId="2" fontId="38" fillId="12" borderId="19" xfId="24" applyNumberFormat="1" applyFont="1" applyFill="1" applyBorder="1" applyAlignment="1">
      <alignment horizontal="center"/>
    </xf>
    <xf numFmtId="165" fontId="0" fillId="12" borderId="168" xfId="25" applyNumberFormat="1" applyFont="1" applyFill="1" applyBorder="1"/>
    <xf numFmtId="167" fontId="38" fillId="23" borderId="19" xfId="24" applyNumberFormat="1" applyFont="1" applyFill="1" applyBorder="1" applyAlignment="1">
      <alignment horizontal="center"/>
    </xf>
    <xf numFmtId="167" fontId="38" fillId="12" borderId="19" xfId="24" applyNumberFormat="1" applyFont="1" applyFill="1" applyBorder="1" applyAlignment="1">
      <alignment horizontal="center"/>
    </xf>
    <xf numFmtId="167" fontId="38" fillId="3" borderId="19" xfId="24" applyNumberFormat="1" applyFont="1" applyFill="1" applyBorder="1" applyAlignment="1">
      <alignment horizontal="center"/>
    </xf>
    <xf numFmtId="167" fontId="38" fillId="3" borderId="24" xfId="24" applyNumberFormat="1" applyFont="1" applyFill="1" applyBorder="1" applyAlignment="1">
      <alignment horizontal="center"/>
    </xf>
    <xf numFmtId="164" fontId="38" fillId="23" borderId="26" xfId="24" applyNumberFormat="1" applyFont="1" applyFill="1" applyBorder="1" applyAlignment="1">
      <alignment horizontal="center"/>
    </xf>
    <xf numFmtId="164" fontId="38" fillId="12" borderId="26" xfId="24" applyNumberFormat="1" applyFont="1" applyFill="1" applyBorder="1" applyAlignment="1">
      <alignment horizontal="center"/>
    </xf>
    <xf numFmtId="9" fontId="23" fillId="12" borderId="169" xfId="25" applyFont="1" applyFill="1" applyBorder="1"/>
    <xf numFmtId="165" fontId="0" fillId="12" borderId="170" xfId="25" applyNumberFormat="1" applyFont="1" applyFill="1" applyBorder="1"/>
    <xf numFmtId="167" fontId="38" fillId="23" borderId="26" xfId="24" applyNumberFormat="1" applyFont="1" applyFill="1" applyBorder="1" applyAlignment="1">
      <alignment horizontal="center"/>
    </xf>
    <xf numFmtId="167" fontId="38" fillId="12" borderId="26" xfId="24" applyNumberFormat="1" applyFont="1" applyFill="1" applyBorder="1" applyAlignment="1">
      <alignment horizontal="center"/>
    </xf>
    <xf numFmtId="167" fontId="38" fillId="3" borderId="26" xfId="24" applyNumberFormat="1" applyFont="1" applyFill="1" applyBorder="1" applyAlignment="1">
      <alignment horizontal="center"/>
    </xf>
    <xf numFmtId="167" fontId="38" fillId="3" borderId="27" xfId="24" applyNumberFormat="1" applyFont="1" applyFill="1" applyBorder="1" applyAlignment="1">
      <alignment horizontal="center"/>
    </xf>
    <xf numFmtId="0" fontId="83" fillId="3" borderId="132" xfId="20" applyFont="1" applyFill="1" applyBorder="1"/>
    <xf numFmtId="0" fontId="18" fillId="3" borderId="133" xfId="20" applyFill="1" applyBorder="1"/>
    <xf numFmtId="168" fontId="84" fillId="3" borderId="133" xfId="39" applyNumberFormat="1" applyFont="1" applyFill="1" applyBorder="1" applyAlignment="1" applyProtection="1"/>
    <xf numFmtId="0" fontId="20" fillId="3" borderId="133" xfId="24" applyFill="1" applyBorder="1"/>
    <xf numFmtId="0" fontId="20" fillId="3" borderId="134" xfId="24" applyFill="1" applyBorder="1"/>
    <xf numFmtId="0" fontId="18" fillId="3" borderId="135" xfId="20" applyFill="1" applyBorder="1"/>
    <xf numFmtId="0" fontId="18" fillId="3" borderId="0" xfId="20" applyFill="1"/>
    <xf numFmtId="0" fontId="20" fillId="3" borderId="0" xfId="24" applyFill="1"/>
    <xf numFmtId="0" fontId="20" fillId="3" borderId="136" xfId="24" applyFill="1" applyBorder="1"/>
    <xf numFmtId="0" fontId="85" fillId="3" borderId="135" xfId="20" applyFont="1" applyFill="1" applyBorder="1"/>
    <xf numFmtId="169" fontId="85" fillId="3" borderId="0" xfId="20" applyNumberFormat="1" applyFont="1" applyFill="1"/>
    <xf numFmtId="168" fontId="84" fillId="3" borderId="0" xfId="35" applyNumberFormat="1" applyFont="1" applyFill="1" applyBorder="1" applyAlignment="1" applyProtection="1"/>
    <xf numFmtId="0" fontId="83" fillId="3" borderId="0" xfId="19" applyFont="1" applyFill="1"/>
    <xf numFmtId="0" fontId="86" fillId="3" borderId="0" xfId="20" applyFont="1" applyFill="1"/>
    <xf numFmtId="0" fontId="87" fillId="3" borderId="135" xfId="20" applyFont="1" applyFill="1" applyBorder="1"/>
    <xf numFmtId="0" fontId="87" fillId="3" borderId="0" xfId="20" applyFont="1" applyFill="1"/>
    <xf numFmtId="0" fontId="38" fillId="3" borderId="0" xfId="24" applyFont="1" applyFill="1" applyAlignment="1">
      <alignment wrapText="1"/>
    </xf>
    <xf numFmtId="165" fontId="0" fillId="23" borderId="143" xfId="25" applyNumberFormat="1" applyFont="1" applyFill="1" applyBorder="1" applyAlignment="1">
      <alignment horizontal="center"/>
    </xf>
    <xf numFmtId="2" fontId="38" fillId="3" borderId="0" xfId="24" applyNumberFormat="1" applyFont="1" applyFill="1" applyAlignment="1">
      <alignment horizontal="center"/>
    </xf>
    <xf numFmtId="165" fontId="0" fillId="23" borderId="106" xfId="25" applyNumberFormat="1" applyFont="1" applyFill="1" applyBorder="1" applyAlignment="1">
      <alignment horizontal="center"/>
    </xf>
    <xf numFmtId="0" fontId="18" fillId="0" borderId="69" xfId="20" applyBorder="1"/>
    <xf numFmtId="2" fontId="38" fillId="12" borderId="26" xfId="24" applyNumberFormat="1" applyFont="1" applyFill="1" applyBorder="1" applyAlignment="1">
      <alignment horizontal="center"/>
    </xf>
    <xf numFmtId="164" fontId="93" fillId="12" borderId="69" xfId="20" applyNumberFormat="1" applyFont="1" applyFill="1" applyBorder="1" applyAlignment="1">
      <alignment horizontal="center"/>
    </xf>
    <xf numFmtId="165" fontId="0" fillId="23" borderId="149" xfId="25" applyNumberFormat="1" applyFont="1" applyFill="1" applyBorder="1" applyAlignment="1">
      <alignment horizontal="center"/>
    </xf>
    <xf numFmtId="0" fontId="1" fillId="0" borderId="0" xfId="4"/>
    <xf numFmtId="0" fontId="94" fillId="0" borderId="0" xfId="4" applyFont="1"/>
    <xf numFmtId="0" fontId="1" fillId="0" borderId="0" xfId="4" quotePrefix="1"/>
    <xf numFmtId="165" fontId="2" fillId="0" borderId="0" xfId="41" applyNumberFormat="1" applyFont="1"/>
    <xf numFmtId="9" fontId="2" fillId="0" borderId="0" xfId="41" applyFont="1"/>
    <xf numFmtId="3" fontId="1" fillId="0" borderId="0" xfId="4" applyNumberFormat="1"/>
    <xf numFmtId="0" fontId="95" fillId="7" borderId="171" xfId="0" applyFont="1" applyFill="1" applyBorder="1"/>
    <xf numFmtId="0" fontId="0" fillId="0" borderId="1" xfId="0" applyBorder="1"/>
    <xf numFmtId="0" fontId="0" fillId="0" borderId="2" xfId="0" applyBorder="1"/>
    <xf numFmtId="0" fontId="23" fillId="0" borderId="2" xfId="0" applyFont="1" applyBorder="1" applyAlignment="1">
      <alignment horizontal="left"/>
    </xf>
    <xf numFmtId="0" fontId="4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4" xfId="0" applyBorder="1" applyAlignment="1">
      <alignment wrapText="1"/>
    </xf>
    <xf numFmtId="0" fontId="18" fillId="8" borderId="172" xfId="26" applyFill="1" applyBorder="1" applyAlignment="1">
      <alignment wrapText="1"/>
    </xf>
    <xf numFmtId="0" fontId="18" fillId="8" borderId="173" xfId="26" applyFill="1" applyBorder="1" applyAlignment="1">
      <alignment horizontal="center" wrapText="1"/>
    </xf>
    <xf numFmtId="0" fontId="18" fillId="8" borderId="173" xfId="26" applyFill="1" applyBorder="1" applyAlignment="1">
      <alignment wrapText="1"/>
    </xf>
    <xf numFmtId="0" fontId="18" fillId="8" borderId="174" xfId="26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horizontal="center"/>
    </xf>
    <xf numFmtId="0" fontId="18" fillId="7" borderId="175" xfId="26" applyFill="1" applyBorder="1"/>
    <xf numFmtId="164" fontId="18" fillId="7" borderId="176" xfId="26" applyNumberFormat="1" applyFill="1" applyBorder="1" applyAlignment="1">
      <alignment horizontal="center"/>
    </xf>
    <xf numFmtId="0" fontId="18" fillId="0" borderId="0" xfId="0" quotePrefix="1" applyFont="1"/>
    <xf numFmtId="0" fontId="18" fillId="2" borderId="175" xfId="26" applyFill="1" applyBorder="1"/>
    <xf numFmtId="164" fontId="18" fillId="2" borderId="176" xfId="26" applyNumberFormat="1" applyFill="1" applyBorder="1" applyAlignment="1">
      <alignment horizontal="center"/>
    </xf>
    <xf numFmtId="0" fontId="18" fillId="2" borderId="177" xfId="26" applyFill="1" applyBorder="1"/>
    <xf numFmtId="164" fontId="18" fillId="2" borderId="178" xfId="26" applyNumberFormat="1" applyFill="1" applyBorder="1" applyAlignment="1">
      <alignment horizontal="center"/>
    </xf>
    <xf numFmtId="0" fontId="18" fillId="7" borderId="179" xfId="26" applyFill="1" applyBorder="1"/>
    <xf numFmtId="3" fontId="18" fillId="7" borderId="180" xfId="26" applyNumberFormat="1" applyFill="1" applyBorder="1" applyAlignment="1">
      <alignment horizontal="center"/>
    </xf>
    <xf numFmtId="164" fontId="18" fillId="7" borderId="180" xfId="26" applyNumberFormat="1" applyFill="1" applyBorder="1" applyAlignment="1">
      <alignment horizontal="center"/>
    </xf>
    <xf numFmtId="164" fontId="18" fillId="7" borderId="181" xfId="26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1" fillId="7" borderId="158" xfId="4" applyNumberFormat="1" applyFill="1" applyBorder="1" applyAlignment="1">
      <alignment horizontal="center"/>
    </xf>
    <xf numFmtId="164" fontId="1" fillId="7" borderId="158" xfId="4" applyNumberFormat="1" applyFill="1" applyBorder="1" applyAlignment="1">
      <alignment horizontal="center"/>
    </xf>
    <xf numFmtId="164" fontId="1" fillId="7" borderId="159" xfId="4" applyNumberFormat="1" applyFill="1" applyBorder="1"/>
    <xf numFmtId="1" fontId="1" fillId="7" borderId="164" xfId="4" applyNumberFormat="1" applyFill="1" applyBorder="1" applyAlignment="1">
      <alignment horizontal="center"/>
    </xf>
    <xf numFmtId="164" fontId="1" fillId="7" borderId="164" xfId="4" applyNumberFormat="1" applyFill="1" applyBorder="1" applyAlignment="1">
      <alignment horizontal="center"/>
    </xf>
    <xf numFmtId="164" fontId="1" fillId="7" borderId="165" xfId="4" applyNumberFormat="1" applyFill="1" applyBorder="1"/>
    <xf numFmtId="0" fontId="1" fillId="8" borderId="154" xfId="4" applyFill="1" applyBorder="1"/>
    <xf numFmtId="0" fontId="1" fillId="8" borderId="155" xfId="4" applyFill="1" applyBorder="1" applyAlignment="1">
      <alignment wrapText="1"/>
    </xf>
    <xf numFmtId="0" fontId="1" fillId="8" borderId="156" xfId="4" applyFill="1" applyBorder="1" applyAlignment="1">
      <alignment wrapText="1"/>
    </xf>
    <xf numFmtId="3" fontId="1" fillId="8" borderId="157" xfId="4" applyNumberFormat="1" applyFill="1" applyBorder="1"/>
    <xf numFmtId="3" fontId="1" fillId="8" borderId="163" xfId="4" applyNumberFormat="1" applyFill="1" applyBorder="1"/>
    <xf numFmtId="165" fontId="90" fillId="2" borderId="15" xfId="25" applyNumberFormat="1" applyFont="1" applyFill="1" applyBorder="1" applyAlignment="1">
      <alignment horizontal="center"/>
    </xf>
    <xf numFmtId="0" fontId="90" fillId="2" borderId="15" xfId="0" applyFont="1" applyFill="1" applyBorder="1"/>
    <xf numFmtId="165" fontId="90" fillId="2" borderId="15" xfId="25" applyNumberFormat="1" applyFont="1" applyFill="1" applyBorder="1"/>
    <xf numFmtId="0" fontId="96" fillId="2" borderId="0" xfId="0" applyFont="1" applyFill="1" applyAlignment="1">
      <alignment horizontal="center"/>
    </xf>
    <xf numFmtId="0" fontId="96" fillId="2" borderId="0" xfId="0" applyFont="1" applyFill="1"/>
    <xf numFmtId="165" fontId="90" fillId="2" borderId="0" xfId="0" applyNumberFormat="1" applyFont="1" applyFill="1"/>
    <xf numFmtId="0" fontId="97" fillId="0" borderId="0" xfId="0" applyFont="1"/>
    <xf numFmtId="0" fontId="17" fillId="0" borderId="0" xfId="0" applyFont="1"/>
    <xf numFmtId="0" fontId="54" fillId="0" borderId="0" xfId="0" applyFont="1"/>
    <xf numFmtId="0" fontId="18" fillId="0" borderId="0" xfId="0" applyFont="1"/>
    <xf numFmtId="0" fontId="53" fillId="0" borderId="0" xfId="5" applyFont="1"/>
    <xf numFmtId="0" fontId="54" fillId="15" borderId="182" xfId="0" applyFont="1" applyFill="1" applyBorder="1" applyAlignment="1">
      <alignment horizontal="center" vertical="center" wrapText="1"/>
    </xf>
    <xf numFmtId="0" fontId="54" fillId="25" borderId="29" xfId="0" applyFont="1" applyFill="1" applyBorder="1" applyAlignment="1">
      <alignment horizontal="center" vertical="center" wrapText="1"/>
    </xf>
    <xf numFmtId="0" fontId="54" fillId="15" borderId="29" xfId="0" applyFont="1" applyFill="1" applyBorder="1" applyAlignment="1">
      <alignment horizontal="center" vertical="center" wrapText="1"/>
    </xf>
    <xf numFmtId="0" fontId="54" fillId="16" borderId="29" xfId="0" applyFont="1" applyFill="1" applyBorder="1" applyAlignment="1">
      <alignment horizontal="center" vertical="center" wrapText="1"/>
    </xf>
    <xf numFmtId="164" fontId="54" fillId="16" borderId="29" xfId="0" applyNumberFormat="1" applyFont="1" applyFill="1" applyBorder="1" applyAlignment="1">
      <alignment horizontal="center" vertical="center" wrapText="1"/>
    </xf>
    <xf numFmtId="164" fontId="54" fillId="15" borderId="29" xfId="0" applyNumberFormat="1" applyFont="1" applyFill="1" applyBorder="1" applyAlignment="1">
      <alignment horizontal="center" vertical="center" wrapText="1"/>
    </xf>
    <xf numFmtId="164" fontId="54" fillId="16" borderId="183" xfId="0" applyNumberFormat="1" applyFont="1" applyFill="1" applyBorder="1" applyAlignment="1">
      <alignment horizontal="center" vertical="center" wrapText="1"/>
    </xf>
    <xf numFmtId="1" fontId="54" fillId="15" borderId="184" xfId="0" applyNumberFormat="1" applyFont="1" applyFill="1" applyBorder="1" applyAlignment="1">
      <alignment horizontal="center" vertical="center" wrapText="1"/>
    </xf>
    <xf numFmtId="164" fontId="54" fillId="25" borderId="19" xfId="0" applyNumberFormat="1" applyFont="1" applyFill="1" applyBorder="1" applyAlignment="1">
      <alignment horizontal="center" vertical="center" wrapText="1"/>
    </xf>
    <xf numFmtId="1" fontId="54" fillId="15" borderId="19" xfId="0" applyNumberFormat="1" applyFont="1" applyFill="1" applyBorder="1" applyAlignment="1">
      <alignment horizontal="left" vertical="center" wrapText="1" indent="1"/>
    </xf>
    <xf numFmtId="164" fontId="54" fillId="16" borderId="185" xfId="0" applyNumberFormat="1" applyFont="1" applyFill="1" applyBorder="1" applyAlignment="1">
      <alignment horizontal="center" vertical="center" wrapText="1"/>
    </xf>
    <xf numFmtId="0" fontId="92" fillId="0" borderId="0" xfId="0" applyFont="1"/>
    <xf numFmtId="1" fontId="54" fillId="15" borderId="186" xfId="0" applyNumberFormat="1" applyFont="1" applyFill="1" applyBorder="1" applyAlignment="1">
      <alignment horizontal="center" vertical="center" wrapText="1"/>
    </xf>
    <xf numFmtId="164" fontId="54" fillId="25" borderId="31" xfId="0" applyNumberFormat="1" applyFont="1" applyFill="1" applyBorder="1" applyAlignment="1">
      <alignment horizontal="center" vertical="center" wrapText="1"/>
    </xf>
    <xf numFmtId="1" fontId="54" fillId="15" borderId="31" xfId="0" applyNumberFormat="1" applyFont="1" applyFill="1" applyBorder="1" applyAlignment="1">
      <alignment horizontal="left" vertical="center" wrapText="1" indent="1"/>
    </xf>
    <xf numFmtId="164" fontId="54" fillId="16" borderId="31" xfId="0" applyNumberFormat="1" applyFont="1" applyFill="1" applyBorder="1" applyAlignment="1">
      <alignment horizontal="center" vertical="center" wrapText="1"/>
    </xf>
    <xf numFmtId="164" fontId="54" fillId="15" borderId="31" xfId="0" applyNumberFormat="1" applyFont="1" applyFill="1" applyBorder="1" applyAlignment="1">
      <alignment horizontal="center" vertical="center" wrapText="1"/>
    </xf>
    <xf numFmtId="164" fontId="54" fillId="16" borderId="187" xfId="0" applyNumberFormat="1" applyFont="1" applyFill="1" applyBorder="1" applyAlignment="1">
      <alignment horizontal="center" vertical="center" wrapText="1"/>
    </xf>
    <xf numFmtId="0" fontId="98" fillId="0" borderId="0" xfId="0" applyFont="1"/>
    <xf numFmtId="165" fontId="99" fillId="0" borderId="0" xfId="1" applyNumberFormat="1" applyFont="1" applyFill="1" applyBorder="1" applyAlignment="1">
      <alignment horizontal="center"/>
    </xf>
    <xf numFmtId="9" fontId="99" fillId="0" borderId="0" xfId="1" applyFont="1" applyFill="1" applyBorder="1" applyAlignment="1">
      <alignment horizontal="center"/>
    </xf>
    <xf numFmtId="164" fontId="52" fillId="0" borderId="0" xfId="0" applyNumberFormat="1" applyFont="1" applyAlignment="1">
      <alignment horizontal="center"/>
    </xf>
    <xf numFmtId="1" fontId="100" fillId="0" borderId="0" xfId="0" applyNumberFormat="1" applyFont="1"/>
    <xf numFmtId="0" fontId="58" fillId="0" borderId="0" xfId="0" applyFont="1"/>
    <xf numFmtId="0" fontId="17" fillId="0" borderId="0" xfId="0" applyFont="1" applyAlignment="1">
      <alignment horizontal="center"/>
    </xf>
    <xf numFmtId="0" fontId="53" fillId="0" borderId="0" xfId="5" applyFont="1" applyAlignment="1">
      <alignment horizontal="left"/>
    </xf>
    <xf numFmtId="165" fontId="101" fillId="18" borderId="72" xfId="1" applyNumberFormat="1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4" fillId="26" borderId="29" xfId="0" applyFont="1" applyFill="1" applyBorder="1" applyAlignment="1">
      <alignment horizontal="center" vertical="center" wrapText="1"/>
    </xf>
    <xf numFmtId="164" fontId="54" fillId="25" borderId="29" xfId="0" applyNumberFormat="1" applyFont="1" applyFill="1" applyBorder="1" applyAlignment="1">
      <alignment horizontal="center" vertical="center" wrapText="1"/>
    </xf>
    <xf numFmtId="164" fontId="54" fillId="25" borderId="183" xfId="0" applyNumberFormat="1" applyFont="1" applyFill="1" applyBorder="1" applyAlignment="1">
      <alignment horizontal="center" vertical="center" wrapText="1"/>
    </xf>
    <xf numFmtId="0" fontId="55" fillId="0" borderId="0" xfId="26" applyFont="1" applyAlignment="1">
      <alignment horizontal="left"/>
    </xf>
    <xf numFmtId="0" fontId="18" fillId="0" borderId="0" xfId="9" applyFont="1" applyAlignment="1">
      <alignment horizontal="center" wrapText="1"/>
    </xf>
    <xf numFmtId="3" fontId="18" fillId="0" borderId="0" xfId="9" applyNumberFormat="1" applyFont="1" applyAlignment="1">
      <alignment horizontal="center"/>
    </xf>
    <xf numFmtId="0" fontId="18" fillId="2" borderId="188" xfId="26" applyFill="1" applyBorder="1" applyAlignment="1">
      <alignment horizontal="left"/>
    </xf>
    <xf numFmtId="3" fontId="18" fillId="2" borderId="189" xfId="26" applyNumberFormat="1" applyFill="1" applyBorder="1" applyAlignment="1">
      <alignment horizontal="center"/>
    </xf>
    <xf numFmtId="164" fontId="18" fillId="2" borderId="189" xfId="26" applyNumberFormat="1" applyFill="1" applyBorder="1" applyAlignment="1">
      <alignment horizontal="center"/>
    </xf>
    <xf numFmtId="164" fontId="18" fillId="2" borderId="190" xfId="26" applyNumberFormat="1" applyFill="1" applyBorder="1" applyAlignment="1">
      <alignment horizontal="center"/>
    </xf>
    <xf numFmtId="0" fontId="18" fillId="7" borderId="191" xfId="26" applyFill="1" applyBorder="1" applyAlignment="1">
      <alignment horizontal="left"/>
    </xf>
    <xf numFmtId="3" fontId="18" fillId="7" borderId="192" xfId="26" applyNumberFormat="1" applyFill="1" applyBorder="1" applyAlignment="1">
      <alignment horizontal="center"/>
    </xf>
    <xf numFmtId="164" fontId="18" fillId="7" borderId="192" xfId="26" applyNumberFormat="1" applyFill="1" applyBorder="1" applyAlignment="1">
      <alignment horizontal="center"/>
    </xf>
    <xf numFmtId="164" fontId="18" fillId="7" borderId="193" xfId="26" applyNumberFormat="1" applyFill="1" applyBorder="1" applyAlignment="1">
      <alignment horizontal="center"/>
    </xf>
    <xf numFmtId="3" fontId="18" fillId="0" borderId="0" xfId="26" applyNumberFormat="1" applyAlignment="1">
      <alignment horizontal="center"/>
    </xf>
    <xf numFmtId="0" fontId="17" fillId="8" borderId="17" xfId="9" applyFill="1" applyBorder="1" applyAlignment="1">
      <alignment vertical="center"/>
    </xf>
    <xf numFmtId="0" fontId="67" fillId="8" borderId="69" xfId="9" applyFont="1" applyFill="1" applyBorder="1" applyAlignment="1">
      <alignment vertical="center"/>
    </xf>
    <xf numFmtId="0" fontId="17" fillId="8" borderId="69" xfId="9" applyFill="1" applyBorder="1" applyAlignment="1">
      <alignment vertical="center"/>
    </xf>
    <xf numFmtId="0" fontId="17" fillId="8" borderId="18" xfId="9" applyFill="1" applyBorder="1" applyAlignment="1">
      <alignment vertical="center"/>
    </xf>
    <xf numFmtId="166" fontId="18" fillId="7" borderId="112" xfId="26" applyNumberFormat="1" applyFill="1" applyBorder="1" applyAlignment="1">
      <alignment horizontal="center"/>
    </xf>
    <xf numFmtId="0" fontId="18" fillId="0" borderId="0" xfId="26" quotePrefix="1" applyAlignment="1">
      <alignment horizontal="center"/>
    </xf>
    <xf numFmtId="166" fontId="18" fillId="2" borderId="112" xfId="26" applyNumberFormat="1" applyFill="1" applyBorder="1" applyAlignment="1">
      <alignment horizontal="center"/>
    </xf>
    <xf numFmtId="0" fontId="18" fillId="7" borderId="111" xfId="26" applyFill="1" applyBorder="1" applyAlignment="1">
      <alignment horizontal="left"/>
    </xf>
    <xf numFmtId="166" fontId="18" fillId="7" borderId="104" xfId="26" applyNumberFormat="1" applyFill="1" applyBorder="1" applyAlignment="1">
      <alignment horizontal="center"/>
    </xf>
    <xf numFmtId="0" fontId="18" fillId="2" borderId="111" xfId="26" applyFill="1" applyBorder="1" applyAlignment="1">
      <alignment horizontal="left"/>
    </xf>
    <xf numFmtId="0" fontId="18" fillId="2" borderId="154" xfId="22" applyFill="1" applyBorder="1"/>
    <xf numFmtId="0" fontId="1" fillId="2" borderId="155" xfId="0" applyFont="1" applyFill="1" applyBorder="1" applyAlignment="1">
      <alignment wrapText="1"/>
    </xf>
    <xf numFmtId="0" fontId="1" fillId="2" borderId="156" xfId="0" applyFont="1" applyFill="1" applyBorder="1" applyAlignment="1">
      <alignment wrapText="1"/>
    </xf>
    <xf numFmtId="0" fontId="1" fillId="11" borderId="157" xfId="0" applyFont="1" applyFill="1" applyBorder="1"/>
    <xf numFmtId="0" fontId="1" fillId="11" borderId="158" xfId="0" applyFont="1" applyFill="1" applyBorder="1" applyAlignment="1">
      <alignment wrapText="1"/>
    </xf>
    <xf numFmtId="0" fontId="1" fillId="11" borderId="159" xfId="0" applyFont="1" applyFill="1" applyBorder="1" applyAlignment="1">
      <alignment wrapText="1"/>
    </xf>
    <xf numFmtId="1" fontId="1" fillId="5" borderId="157" xfId="0" applyNumberFormat="1" applyFont="1" applyFill="1" applyBorder="1" applyAlignment="1">
      <alignment horizontal="center"/>
    </xf>
    <xf numFmtId="164" fontId="1" fillId="5" borderId="158" xfId="0" applyNumberFormat="1" applyFont="1" applyFill="1" applyBorder="1" applyAlignment="1">
      <alignment horizontal="center"/>
    </xf>
    <xf numFmtId="164" fontId="1" fillId="5" borderId="159" xfId="0" applyNumberFormat="1" applyFont="1" applyFill="1" applyBorder="1" applyAlignment="1">
      <alignment horizontal="center"/>
    </xf>
    <xf numFmtId="1" fontId="1" fillId="8" borderId="157" xfId="0" applyNumberFormat="1" applyFont="1" applyFill="1" applyBorder="1" applyAlignment="1">
      <alignment horizontal="center"/>
    </xf>
    <xf numFmtId="164" fontId="1" fillId="8" borderId="158" xfId="0" applyNumberFormat="1" applyFont="1" applyFill="1" applyBorder="1" applyAlignment="1">
      <alignment horizontal="center"/>
    </xf>
    <xf numFmtId="164" fontId="1" fillId="8" borderId="159" xfId="0" applyNumberFormat="1" applyFont="1" applyFill="1" applyBorder="1" applyAlignment="1">
      <alignment horizontal="center"/>
    </xf>
    <xf numFmtId="1" fontId="1" fillId="5" borderId="163" xfId="0" applyNumberFormat="1" applyFont="1" applyFill="1" applyBorder="1" applyAlignment="1">
      <alignment horizontal="center"/>
    </xf>
    <xf numFmtId="164" fontId="1" fillId="5" borderId="164" xfId="0" applyNumberFormat="1" applyFont="1" applyFill="1" applyBorder="1" applyAlignment="1">
      <alignment horizontal="center"/>
    </xf>
    <xf numFmtId="164" fontId="1" fillId="5" borderId="165" xfId="0" applyNumberFormat="1" applyFont="1" applyFill="1" applyBorder="1" applyAlignment="1">
      <alignment horizontal="center"/>
    </xf>
    <xf numFmtId="164" fontId="34" fillId="0" borderId="0" xfId="0" applyNumberFormat="1" applyFont="1" applyAlignment="1">
      <alignment horizontal="center"/>
    </xf>
    <xf numFmtId="0" fontId="0" fillId="19" borderId="52" xfId="0" applyFill="1" applyBorder="1"/>
    <xf numFmtId="0" fontId="0" fillId="19" borderId="53" xfId="0" applyFill="1" applyBorder="1"/>
    <xf numFmtId="0" fontId="0" fillId="19" borderId="194" xfId="0" applyFill="1" applyBorder="1"/>
    <xf numFmtId="0" fontId="0" fillId="19" borderId="195" xfId="0" applyFill="1" applyBorder="1" applyAlignment="1">
      <alignment horizontal="center"/>
    </xf>
    <xf numFmtId="0" fontId="0" fillId="19" borderId="53" xfId="0" applyFill="1" applyBorder="1" applyAlignment="1">
      <alignment horizontal="center"/>
    </xf>
    <xf numFmtId="0" fontId="0" fillId="19" borderId="194" xfId="0" applyFill="1" applyBorder="1" applyAlignment="1">
      <alignment horizontal="center"/>
    </xf>
    <xf numFmtId="0" fontId="0" fillId="19" borderId="195" xfId="0" applyFill="1" applyBorder="1"/>
    <xf numFmtId="0" fontId="0" fillId="12" borderId="195" xfId="0" applyFill="1" applyBorder="1" applyAlignment="1">
      <alignment horizontal="center"/>
    </xf>
    <xf numFmtId="0" fontId="0" fillId="12" borderId="53" xfId="0" applyFill="1" applyBorder="1" applyAlignment="1">
      <alignment horizontal="center"/>
    </xf>
    <xf numFmtId="0" fontId="0" fillId="12" borderId="194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19" borderId="55" xfId="0" quotePrefix="1" applyFont="1" applyFill="1" applyBorder="1"/>
    <xf numFmtId="0" fontId="71" fillId="19" borderId="0" xfId="0" applyFont="1" applyFill="1"/>
    <xf numFmtId="0" fontId="71" fillId="19" borderId="119" xfId="0" applyFont="1" applyFill="1" applyBorder="1"/>
    <xf numFmtId="0" fontId="102" fillId="19" borderId="118" xfId="0" quotePrefix="1" applyFont="1" applyFill="1" applyBorder="1" applyAlignment="1">
      <alignment horizontal="center"/>
    </xf>
    <xf numFmtId="0" fontId="71" fillId="19" borderId="0" xfId="0" quotePrefix="1" applyFont="1" applyFill="1" applyAlignment="1">
      <alignment horizontal="center"/>
    </xf>
    <xf numFmtId="0" fontId="71" fillId="19" borderId="119" xfId="0" applyFont="1" applyFill="1" applyBorder="1" applyAlignment="1">
      <alignment horizontal="center"/>
    </xf>
    <xf numFmtId="0" fontId="71" fillId="19" borderId="118" xfId="0" quotePrefix="1" applyFont="1" applyFill="1" applyBorder="1" applyAlignment="1">
      <alignment horizontal="right"/>
    </xf>
    <xf numFmtId="0" fontId="71" fillId="19" borderId="0" xfId="0" applyFont="1" applyFill="1" applyAlignment="1">
      <alignment horizontal="center"/>
    </xf>
    <xf numFmtId="0" fontId="71" fillId="19" borderId="118" xfId="0" applyFont="1" applyFill="1" applyBorder="1" applyAlignment="1">
      <alignment horizontal="center"/>
    </xf>
    <xf numFmtId="0" fontId="71" fillId="19" borderId="118" xfId="0" applyFont="1" applyFill="1" applyBorder="1"/>
    <xf numFmtId="0" fontId="71" fillId="12" borderId="118" xfId="0" applyFont="1" applyFill="1" applyBorder="1" applyAlignment="1">
      <alignment horizontal="center"/>
    </xf>
    <xf numFmtId="0" fontId="71" fillId="12" borderId="0" xfId="0" applyFont="1" applyFill="1" applyAlignment="1">
      <alignment horizontal="center"/>
    </xf>
    <xf numFmtId="0" fontId="71" fillId="12" borderId="119" xfId="0" applyFont="1" applyFill="1" applyBorder="1" applyAlignment="1">
      <alignment horizontal="center"/>
    </xf>
    <xf numFmtId="0" fontId="71" fillId="19" borderId="118" xfId="0" applyFont="1" applyFill="1" applyBorder="1" applyAlignment="1">
      <alignment horizontal="left"/>
    </xf>
    <xf numFmtId="0" fontId="71" fillId="19" borderId="0" xfId="0" applyFont="1" applyFill="1" applyAlignment="1">
      <alignment horizontal="left"/>
    </xf>
    <xf numFmtId="0" fontId="71" fillId="19" borderId="59" xfId="0" applyFont="1" applyFill="1" applyBorder="1" applyAlignment="1">
      <alignment horizontal="center"/>
    </xf>
    <xf numFmtId="0" fontId="82" fillId="19" borderId="63" xfId="0" applyFont="1" applyFill="1" applyBorder="1"/>
    <xf numFmtId="0" fontId="0" fillId="19" borderId="64" xfId="0" applyFill="1" applyBorder="1"/>
    <xf numFmtId="0" fontId="0" fillId="19" borderId="196" xfId="0" applyFill="1" applyBorder="1"/>
    <xf numFmtId="0" fontId="0" fillId="19" borderId="197" xfId="0" applyFill="1" applyBorder="1" applyAlignment="1">
      <alignment horizontal="center"/>
    </xf>
    <xf numFmtId="0" fontId="0" fillId="19" borderId="64" xfId="0" applyFill="1" applyBorder="1" applyAlignment="1">
      <alignment horizontal="center"/>
    </xf>
    <xf numFmtId="0" fontId="0" fillId="19" borderId="196" xfId="0" applyFill="1" applyBorder="1" applyAlignment="1">
      <alignment horizontal="center"/>
    </xf>
    <xf numFmtId="0" fontId="0" fillId="19" borderId="197" xfId="0" applyFill="1" applyBorder="1"/>
    <xf numFmtId="0" fontId="0" fillId="12" borderId="197" xfId="0" applyFill="1" applyBorder="1" applyAlignment="1">
      <alignment horizontal="center"/>
    </xf>
    <xf numFmtId="0" fontId="0" fillId="12" borderId="64" xfId="0" applyFill="1" applyBorder="1" applyAlignment="1">
      <alignment horizontal="center"/>
    </xf>
    <xf numFmtId="0" fontId="0" fillId="12" borderId="196" xfId="0" applyFill="1" applyBorder="1" applyAlignment="1">
      <alignment horizontal="center"/>
    </xf>
    <xf numFmtId="0" fontId="0" fillId="19" borderId="65" xfId="0" applyFill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0" fontId="103" fillId="0" borderId="0" xfId="0" applyFont="1" applyAlignment="1">
      <alignment horizontal="center"/>
    </xf>
    <xf numFmtId="0" fontId="0" fillId="3" borderId="198" xfId="0" quotePrefix="1" applyFill="1" applyBorder="1" applyAlignment="1">
      <alignment horizontal="center" wrapText="1"/>
    </xf>
    <xf numFmtId="0" fontId="0" fillId="4" borderId="199" xfId="0" quotePrefix="1" applyFill="1" applyBorder="1" applyAlignment="1">
      <alignment horizontal="center" wrapText="1"/>
    </xf>
    <xf numFmtId="0" fontId="0" fillId="4" borderId="200" xfId="0" quotePrefix="1" applyFill="1" applyBorder="1" applyAlignment="1">
      <alignment horizontal="center" wrapText="1"/>
    </xf>
    <xf numFmtId="0" fontId="0" fillId="4" borderId="201" xfId="0" quotePrefix="1" applyFill="1" applyBorder="1" applyAlignment="1">
      <alignment horizontal="center" wrapText="1"/>
    </xf>
    <xf numFmtId="0" fontId="0" fillId="7" borderId="199" xfId="0" quotePrefix="1" applyFill="1" applyBorder="1" applyAlignment="1">
      <alignment horizontal="center" wrapText="1"/>
    </xf>
    <xf numFmtId="0" fontId="0" fillId="7" borderId="200" xfId="0" quotePrefix="1" applyFill="1" applyBorder="1" applyAlignment="1">
      <alignment horizontal="center" wrapText="1"/>
    </xf>
    <xf numFmtId="0" fontId="0" fillId="7" borderId="201" xfId="0" quotePrefix="1" applyFill="1" applyBorder="1" applyAlignment="1">
      <alignment horizontal="center" wrapText="1"/>
    </xf>
    <xf numFmtId="0" fontId="0" fillId="28" borderId="20" xfId="0" quotePrefix="1" applyFill="1" applyBorder="1" applyAlignment="1">
      <alignment horizontal="center" wrapText="1"/>
    </xf>
    <xf numFmtId="0" fontId="0" fillId="28" borderId="21" xfId="0" quotePrefix="1" applyFill="1" applyBorder="1" applyAlignment="1">
      <alignment horizontal="center" wrapText="1"/>
    </xf>
    <xf numFmtId="0" fontId="0" fillId="28" borderId="22" xfId="0" quotePrefix="1" applyFill="1" applyBorder="1" applyAlignment="1">
      <alignment horizontal="center" wrapText="1"/>
    </xf>
    <xf numFmtId="0" fontId="0" fillId="10" borderId="20" xfId="0" quotePrefix="1" applyFill="1" applyBorder="1" applyAlignment="1">
      <alignment horizontal="center" wrapText="1"/>
    </xf>
    <xf numFmtId="0" fontId="0" fillId="10" borderId="21" xfId="0" quotePrefix="1" applyFill="1" applyBorder="1" applyAlignment="1">
      <alignment horizontal="center" wrapText="1"/>
    </xf>
    <xf numFmtId="0" fontId="0" fillId="10" borderId="22" xfId="0" quotePrefix="1" applyFill="1" applyBorder="1" applyAlignment="1">
      <alignment horizontal="center" wrapText="1"/>
    </xf>
    <xf numFmtId="0" fontId="0" fillId="10" borderId="199" xfId="0" quotePrefix="1" applyFill="1" applyBorder="1" applyAlignment="1">
      <alignment horizontal="center" wrapText="1"/>
    </xf>
    <xf numFmtId="0" fontId="0" fillId="10" borderId="200" xfId="0" quotePrefix="1" applyFill="1" applyBorder="1" applyAlignment="1">
      <alignment horizontal="center" wrapText="1"/>
    </xf>
    <xf numFmtId="0" fontId="0" fillId="10" borderId="201" xfId="0" quotePrefix="1" applyFill="1" applyBorder="1" applyAlignment="1">
      <alignment horizontal="center" wrapText="1"/>
    </xf>
    <xf numFmtId="0" fontId="0" fillId="21" borderId="20" xfId="0" quotePrefix="1" applyFill="1" applyBorder="1" applyAlignment="1">
      <alignment horizontal="center" wrapText="1"/>
    </xf>
    <xf numFmtId="0" fontId="0" fillId="21" borderId="21" xfId="0" quotePrefix="1" applyFill="1" applyBorder="1" applyAlignment="1">
      <alignment horizontal="center" wrapText="1"/>
    </xf>
    <xf numFmtId="0" fontId="0" fillId="21" borderId="22" xfId="0" quotePrefix="1" applyFill="1" applyBorder="1" applyAlignment="1">
      <alignment horizontal="center" wrapText="1"/>
    </xf>
    <xf numFmtId="0" fontId="0" fillId="29" borderId="199" xfId="0" quotePrefix="1" applyFill="1" applyBorder="1" applyAlignment="1">
      <alignment horizontal="center" wrapText="1"/>
    </xf>
    <xf numFmtId="0" fontId="0" fillId="29" borderId="200" xfId="0" quotePrefix="1" applyFill="1" applyBorder="1" applyAlignment="1">
      <alignment horizontal="center" wrapText="1"/>
    </xf>
    <xf numFmtId="0" fontId="0" fillId="29" borderId="201" xfId="0" quotePrefix="1" applyFill="1" applyBorder="1" applyAlignment="1">
      <alignment horizontal="center" wrapText="1"/>
    </xf>
    <xf numFmtId="0" fontId="0" fillId="29" borderId="20" xfId="0" quotePrefix="1" applyFill="1" applyBorder="1" applyAlignment="1">
      <alignment horizontal="center" wrapText="1"/>
    </xf>
    <xf numFmtId="0" fontId="0" fillId="29" borderId="21" xfId="0" quotePrefix="1" applyFill="1" applyBorder="1" applyAlignment="1">
      <alignment horizontal="center" wrapText="1"/>
    </xf>
    <xf numFmtId="0" fontId="0" fillId="29" borderId="22" xfId="0" quotePrefix="1" applyFill="1" applyBorder="1" applyAlignment="1">
      <alignment horizontal="center" wrapText="1"/>
    </xf>
    <xf numFmtId="0" fontId="0" fillId="8" borderId="202" xfId="0" quotePrefix="1" applyFill="1" applyBorder="1" applyAlignment="1">
      <alignment horizontal="center" wrapText="1"/>
    </xf>
    <xf numFmtId="0" fontId="0" fillId="8" borderId="200" xfId="0" quotePrefix="1" applyFill="1" applyBorder="1" applyAlignment="1">
      <alignment horizontal="center" wrapText="1"/>
    </xf>
    <xf numFmtId="0" fontId="0" fillId="8" borderId="20" xfId="0" quotePrefix="1" applyFill="1" applyBorder="1" applyAlignment="1">
      <alignment horizontal="center" wrapText="1"/>
    </xf>
    <xf numFmtId="0" fontId="0" fillId="8" borderId="21" xfId="0" quotePrefix="1" applyFill="1" applyBorder="1" applyAlignment="1">
      <alignment horizontal="center" wrapText="1"/>
    </xf>
    <xf numFmtId="0" fontId="0" fillId="8" borderId="22" xfId="0" quotePrefix="1" applyFill="1" applyBorder="1" applyAlignment="1">
      <alignment horizontal="center" wrapText="1"/>
    </xf>
    <xf numFmtId="0" fontId="0" fillId="30" borderId="20" xfId="0" quotePrefix="1" applyFill="1" applyBorder="1" applyAlignment="1">
      <alignment horizontal="center" wrapText="1"/>
    </xf>
    <xf numFmtId="0" fontId="0" fillId="30" borderId="21" xfId="0" quotePrefix="1" applyFill="1" applyBorder="1" applyAlignment="1">
      <alignment horizontal="center" wrapText="1"/>
    </xf>
    <xf numFmtId="0" fontId="0" fillId="30" borderId="22" xfId="0" quotePrefix="1" applyFill="1" applyBorder="1" applyAlignment="1">
      <alignment horizontal="center" wrapText="1"/>
    </xf>
    <xf numFmtId="0" fontId="0" fillId="30" borderId="199" xfId="0" quotePrefix="1" applyFill="1" applyBorder="1" applyAlignment="1">
      <alignment horizontal="center" wrapText="1"/>
    </xf>
    <xf numFmtId="0" fontId="0" fillId="30" borderId="200" xfId="0" quotePrefix="1" applyFill="1" applyBorder="1" applyAlignment="1">
      <alignment horizontal="center" wrapText="1"/>
    </xf>
    <xf numFmtId="0" fontId="0" fillId="30" borderId="201" xfId="0" quotePrefix="1" applyFill="1" applyBorder="1" applyAlignment="1">
      <alignment horizontal="center" wrapText="1"/>
    </xf>
    <xf numFmtId="0" fontId="0" fillId="3" borderId="203" xfId="0" quotePrefix="1" applyFill="1" applyBorder="1" applyAlignment="1">
      <alignment horizontal="center" wrapText="1"/>
    </xf>
    <xf numFmtId="164" fontId="0" fillId="4" borderId="204" xfId="0" quotePrefix="1" applyNumberFormat="1" applyFill="1" applyBorder="1" applyAlignment="1">
      <alignment horizontal="center" wrapText="1"/>
    </xf>
    <xf numFmtId="0" fontId="0" fillId="4" borderId="73" xfId="0" quotePrefix="1" applyFill="1" applyBorder="1" applyAlignment="1">
      <alignment horizontal="center" wrapText="1"/>
    </xf>
    <xf numFmtId="0" fontId="0" fillId="4" borderId="205" xfId="0" quotePrefix="1" applyFill="1" applyBorder="1" applyAlignment="1">
      <alignment horizontal="center" wrapText="1"/>
    </xf>
    <xf numFmtId="0" fontId="0" fillId="7" borderId="204" xfId="0" quotePrefix="1" applyFill="1" applyBorder="1" applyAlignment="1">
      <alignment horizontal="center" wrapText="1"/>
    </xf>
    <xf numFmtId="0" fontId="0" fillId="7" borderId="73" xfId="0" quotePrefix="1" applyFill="1" applyBorder="1" applyAlignment="1">
      <alignment horizontal="center" wrapText="1"/>
    </xf>
    <xf numFmtId="0" fontId="0" fillId="7" borderId="205" xfId="0" quotePrefix="1" applyFill="1" applyBorder="1" applyAlignment="1">
      <alignment horizontal="center" wrapText="1"/>
    </xf>
    <xf numFmtId="0" fontId="0" fillId="28" borderId="206" xfId="0" quotePrefix="1" applyFill="1" applyBorder="1" applyAlignment="1">
      <alignment horizontal="center" wrapText="1"/>
    </xf>
    <xf numFmtId="0" fontId="0" fillId="28" borderId="100" xfId="0" quotePrefix="1" applyFill="1" applyBorder="1" applyAlignment="1">
      <alignment horizontal="center" wrapText="1"/>
    </xf>
    <xf numFmtId="0" fontId="0" fillId="28" borderId="207" xfId="0" quotePrefix="1" applyFill="1" applyBorder="1" applyAlignment="1">
      <alignment horizontal="center" wrapText="1"/>
    </xf>
    <xf numFmtId="0" fontId="0" fillId="10" borderId="23" xfId="0" quotePrefix="1" applyFill="1" applyBorder="1" applyAlignment="1">
      <alignment horizontal="center" wrapText="1"/>
    </xf>
    <xf numFmtId="0" fontId="0" fillId="10" borderId="19" xfId="0" quotePrefix="1" applyFill="1" applyBorder="1" applyAlignment="1">
      <alignment horizontal="center" wrapText="1"/>
    </xf>
    <xf numFmtId="0" fontId="0" fillId="10" borderId="24" xfId="0" quotePrefix="1" applyFill="1" applyBorder="1" applyAlignment="1">
      <alignment horizontal="center" wrapText="1"/>
    </xf>
    <xf numFmtId="0" fontId="0" fillId="10" borderId="204" xfId="0" quotePrefix="1" applyFill="1" applyBorder="1" applyAlignment="1">
      <alignment horizontal="center" wrapText="1"/>
    </xf>
    <xf numFmtId="0" fontId="0" fillId="10" borderId="73" xfId="0" quotePrefix="1" applyFill="1" applyBorder="1" applyAlignment="1">
      <alignment horizontal="center" wrapText="1"/>
    </xf>
    <xf numFmtId="0" fontId="0" fillId="10" borderId="205" xfId="0" quotePrefix="1" applyFill="1" applyBorder="1" applyAlignment="1">
      <alignment horizontal="center" wrapText="1"/>
    </xf>
    <xf numFmtId="0" fontId="0" fillId="21" borderId="23" xfId="0" quotePrefix="1" applyFill="1" applyBorder="1" applyAlignment="1">
      <alignment horizontal="center" wrapText="1"/>
    </xf>
    <xf numFmtId="0" fontId="0" fillId="21" borderId="19" xfId="0" quotePrefix="1" applyFill="1" applyBorder="1" applyAlignment="1">
      <alignment horizontal="center" wrapText="1"/>
    </xf>
    <xf numFmtId="0" fontId="0" fillId="21" borderId="24" xfId="0" quotePrefix="1" applyFill="1" applyBorder="1" applyAlignment="1">
      <alignment horizontal="center" wrapText="1"/>
    </xf>
    <xf numFmtId="0" fontId="0" fillId="29" borderId="204" xfId="0" quotePrefix="1" applyFill="1" applyBorder="1" applyAlignment="1">
      <alignment horizontal="center" wrapText="1"/>
    </xf>
    <xf numFmtId="0" fontId="0" fillId="29" borderId="73" xfId="0" quotePrefix="1" applyFill="1" applyBorder="1" applyAlignment="1">
      <alignment horizontal="center" wrapText="1"/>
    </xf>
    <xf numFmtId="0" fontId="0" fillId="29" borderId="205" xfId="0" quotePrefix="1" applyFill="1" applyBorder="1" applyAlignment="1">
      <alignment horizontal="center" wrapText="1"/>
    </xf>
    <xf numFmtId="0" fontId="0" fillId="29" borderId="23" xfId="0" quotePrefix="1" applyFill="1" applyBorder="1" applyAlignment="1">
      <alignment horizontal="center" wrapText="1"/>
    </xf>
    <xf numFmtId="0" fontId="0" fillId="29" borderId="19" xfId="0" quotePrefix="1" applyFill="1" applyBorder="1" applyAlignment="1">
      <alignment horizontal="center" wrapText="1"/>
    </xf>
    <xf numFmtId="0" fontId="0" fillId="29" borderId="24" xfId="0" quotePrefix="1" applyFill="1" applyBorder="1" applyAlignment="1">
      <alignment horizontal="center" wrapText="1"/>
    </xf>
    <xf numFmtId="0" fontId="0" fillId="8" borderId="208" xfId="0" quotePrefix="1" applyFill="1" applyBorder="1" applyAlignment="1">
      <alignment horizontal="center" wrapText="1"/>
    </xf>
    <xf numFmtId="0" fontId="0" fillId="8" borderId="73" xfId="0" quotePrefix="1" applyFill="1" applyBorder="1" applyAlignment="1">
      <alignment horizontal="center" wrapText="1"/>
    </xf>
    <xf numFmtId="0" fontId="0" fillId="8" borderId="23" xfId="0" quotePrefix="1" applyFill="1" applyBorder="1" applyAlignment="1">
      <alignment horizontal="center" wrapText="1"/>
    </xf>
    <xf numFmtId="0" fontId="0" fillId="8" borderId="19" xfId="0" quotePrefix="1" applyFill="1" applyBorder="1" applyAlignment="1">
      <alignment horizontal="center" wrapText="1"/>
    </xf>
    <xf numFmtId="0" fontId="0" fillId="8" borderId="24" xfId="0" quotePrefix="1" applyFill="1" applyBorder="1" applyAlignment="1">
      <alignment horizontal="center" wrapText="1"/>
    </xf>
    <xf numFmtId="0" fontId="0" fillId="30" borderId="23" xfId="0" quotePrefix="1" applyFill="1" applyBorder="1" applyAlignment="1">
      <alignment horizontal="center" wrapText="1"/>
    </xf>
    <xf numFmtId="0" fontId="0" fillId="30" borderId="19" xfId="0" quotePrefix="1" applyFill="1" applyBorder="1" applyAlignment="1">
      <alignment horizontal="center" wrapText="1"/>
    </xf>
    <xf numFmtId="0" fontId="0" fillId="30" borderId="24" xfId="0" quotePrefix="1" applyFill="1" applyBorder="1" applyAlignment="1">
      <alignment horizontal="center" wrapText="1"/>
    </xf>
    <xf numFmtId="0" fontId="0" fillId="30" borderId="204" xfId="0" quotePrefix="1" applyFill="1" applyBorder="1" applyAlignment="1">
      <alignment horizontal="center" wrapText="1"/>
    </xf>
    <xf numFmtId="0" fontId="0" fillId="30" borderId="73" xfId="0" quotePrefix="1" applyFill="1" applyBorder="1" applyAlignment="1">
      <alignment horizontal="center" wrapText="1"/>
    </xf>
    <xf numFmtId="0" fontId="0" fillId="30" borderId="205" xfId="0" quotePrefix="1" applyFill="1" applyBorder="1" applyAlignment="1">
      <alignment horizontal="center" wrapText="1"/>
    </xf>
    <xf numFmtId="0" fontId="0" fillId="28" borderId="204" xfId="0" quotePrefix="1" applyFill="1" applyBorder="1" applyAlignment="1">
      <alignment horizontal="center" wrapText="1"/>
    </xf>
    <xf numFmtId="0" fontId="0" fillId="28" borderId="73" xfId="0" quotePrefix="1" applyFill="1" applyBorder="1" applyAlignment="1">
      <alignment horizontal="center" wrapText="1"/>
    </xf>
    <xf numFmtId="0" fontId="0" fillId="28" borderId="209" xfId="0" quotePrefix="1" applyFill="1" applyBorder="1" applyAlignment="1">
      <alignment horizontal="center" wrapText="1"/>
    </xf>
    <xf numFmtId="0" fontId="0" fillId="3" borderId="210" xfId="0" quotePrefix="1" applyFill="1" applyBorder="1" applyAlignment="1">
      <alignment horizontal="center" wrapText="1"/>
    </xf>
    <xf numFmtId="164" fontId="0" fillId="4" borderId="211" xfId="0" quotePrefix="1" applyNumberFormat="1" applyFill="1" applyBorder="1" applyAlignment="1">
      <alignment horizontal="center" wrapText="1"/>
    </xf>
    <xf numFmtId="164" fontId="2" fillId="4" borderId="212" xfId="0" quotePrefix="1" applyNumberFormat="1" applyFont="1" applyFill="1" applyBorder="1" applyAlignment="1">
      <alignment horizontal="center" wrapText="1"/>
    </xf>
    <xf numFmtId="164" fontId="0" fillId="4" borderId="213" xfId="0" quotePrefix="1" applyNumberFormat="1" applyFill="1" applyBorder="1" applyAlignment="1">
      <alignment horizontal="center" wrapText="1"/>
    </xf>
    <xf numFmtId="164" fontId="0" fillId="7" borderId="211" xfId="0" quotePrefix="1" applyNumberFormat="1" applyFill="1" applyBorder="1" applyAlignment="1">
      <alignment horizontal="center" wrapText="1"/>
    </xf>
    <xf numFmtId="164" fontId="0" fillId="7" borderId="212" xfId="0" quotePrefix="1" applyNumberFormat="1" applyFill="1" applyBorder="1" applyAlignment="1">
      <alignment horizontal="center" wrapText="1"/>
    </xf>
    <xf numFmtId="164" fontId="0" fillId="7" borderId="213" xfId="0" quotePrefix="1" applyNumberFormat="1" applyFill="1" applyBorder="1" applyAlignment="1">
      <alignment horizontal="center" wrapText="1"/>
    </xf>
    <xf numFmtId="164" fontId="0" fillId="28" borderId="211" xfId="0" quotePrefix="1" applyNumberFormat="1" applyFill="1" applyBorder="1" applyAlignment="1">
      <alignment horizontal="center" wrapText="1"/>
    </xf>
    <xf numFmtId="164" fontId="0" fillId="28" borderId="212" xfId="0" quotePrefix="1" applyNumberFormat="1" applyFill="1" applyBorder="1" applyAlignment="1">
      <alignment horizontal="center" wrapText="1"/>
    </xf>
    <xf numFmtId="164" fontId="0" fillId="28" borderId="214" xfId="0" quotePrefix="1" applyNumberFormat="1" applyFill="1" applyBorder="1" applyAlignment="1">
      <alignment horizontal="center" wrapText="1"/>
    </xf>
    <xf numFmtId="164" fontId="0" fillId="10" borderId="25" xfId="0" quotePrefix="1" applyNumberFormat="1" applyFill="1" applyBorder="1" applyAlignment="1">
      <alignment horizontal="center" wrapText="1"/>
    </xf>
    <xf numFmtId="164" fontId="0" fillId="10" borderId="26" xfId="0" quotePrefix="1" applyNumberFormat="1" applyFill="1" applyBorder="1" applyAlignment="1">
      <alignment horizontal="center" wrapText="1"/>
    </xf>
    <xf numFmtId="164" fontId="0" fillId="10" borderId="27" xfId="0" quotePrefix="1" applyNumberFormat="1" applyFill="1" applyBorder="1" applyAlignment="1">
      <alignment horizontal="center" wrapText="1"/>
    </xf>
    <xf numFmtId="164" fontId="0" fillId="10" borderId="211" xfId="0" quotePrefix="1" applyNumberFormat="1" applyFill="1" applyBorder="1" applyAlignment="1">
      <alignment horizontal="center" wrapText="1"/>
    </xf>
    <xf numFmtId="164" fontId="0" fillId="10" borderId="212" xfId="0" quotePrefix="1" applyNumberFormat="1" applyFill="1" applyBorder="1" applyAlignment="1">
      <alignment horizontal="center" wrapText="1"/>
    </xf>
    <xf numFmtId="164" fontId="0" fillId="10" borderId="213" xfId="0" quotePrefix="1" applyNumberFormat="1" applyFill="1" applyBorder="1" applyAlignment="1">
      <alignment horizontal="center" wrapText="1"/>
    </xf>
    <xf numFmtId="164" fontId="0" fillId="21" borderId="25" xfId="0" quotePrefix="1" applyNumberFormat="1" applyFill="1" applyBorder="1" applyAlignment="1">
      <alignment horizontal="center" wrapText="1"/>
    </xf>
    <xf numFmtId="164" fontId="0" fillId="21" borderId="26" xfId="0" quotePrefix="1" applyNumberFormat="1" applyFill="1" applyBorder="1" applyAlignment="1">
      <alignment horizontal="center" wrapText="1"/>
    </xf>
    <xf numFmtId="164" fontId="0" fillId="21" borderId="27" xfId="0" quotePrefix="1" applyNumberFormat="1" applyFill="1" applyBorder="1" applyAlignment="1">
      <alignment horizontal="center" wrapText="1"/>
    </xf>
    <xf numFmtId="164" fontId="0" fillId="29" borderId="211" xfId="0" quotePrefix="1" applyNumberFormat="1" applyFill="1" applyBorder="1" applyAlignment="1">
      <alignment horizontal="center" wrapText="1"/>
    </xf>
    <xf numFmtId="164" fontId="0" fillId="29" borderId="212" xfId="0" quotePrefix="1" applyNumberFormat="1" applyFill="1" applyBorder="1" applyAlignment="1">
      <alignment horizontal="center" wrapText="1"/>
    </xf>
    <xf numFmtId="164" fontId="0" fillId="29" borderId="213" xfId="0" quotePrefix="1" applyNumberFormat="1" applyFill="1" applyBorder="1" applyAlignment="1">
      <alignment horizontal="center" wrapText="1"/>
    </xf>
    <xf numFmtId="164" fontId="0" fillId="29" borderId="25" xfId="0" quotePrefix="1" applyNumberFormat="1" applyFill="1" applyBorder="1" applyAlignment="1">
      <alignment horizontal="center" wrapText="1"/>
    </xf>
    <xf numFmtId="164" fontId="0" fillId="29" borderId="26" xfId="0" quotePrefix="1" applyNumberFormat="1" applyFill="1" applyBorder="1" applyAlignment="1">
      <alignment horizontal="center" wrapText="1"/>
    </xf>
    <xf numFmtId="164" fontId="0" fillId="29" borderId="27" xfId="0" quotePrefix="1" applyNumberFormat="1" applyFill="1" applyBorder="1" applyAlignment="1">
      <alignment horizontal="center" wrapText="1"/>
    </xf>
    <xf numFmtId="164" fontId="0" fillId="8" borderId="215" xfId="0" quotePrefix="1" applyNumberFormat="1" applyFill="1" applyBorder="1" applyAlignment="1">
      <alignment horizontal="center" wrapText="1"/>
    </xf>
    <xf numFmtId="164" fontId="0" fillId="8" borderId="212" xfId="0" quotePrefix="1" applyNumberFormat="1" applyFill="1" applyBorder="1" applyAlignment="1">
      <alignment horizontal="center" wrapText="1"/>
    </xf>
    <xf numFmtId="164" fontId="0" fillId="8" borderId="25" xfId="0" quotePrefix="1" applyNumberFormat="1" applyFill="1" applyBorder="1" applyAlignment="1">
      <alignment horizontal="center" wrapText="1"/>
    </xf>
    <xf numFmtId="164" fontId="0" fillId="8" borderId="26" xfId="0" quotePrefix="1" applyNumberFormat="1" applyFill="1" applyBorder="1" applyAlignment="1">
      <alignment horizontal="center" wrapText="1"/>
    </xf>
    <xf numFmtId="164" fontId="0" fillId="8" borderId="27" xfId="0" quotePrefix="1" applyNumberFormat="1" applyFill="1" applyBorder="1" applyAlignment="1">
      <alignment horizontal="center" wrapText="1"/>
    </xf>
    <xf numFmtId="164" fontId="0" fillId="30" borderId="25" xfId="0" quotePrefix="1" applyNumberFormat="1" applyFill="1" applyBorder="1" applyAlignment="1">
      <alignment horizontal="center" wrapText="1"/>
    </xf>
    <xf numFmtId="164" fontId="0" fillId="30" borderId="26" xfId="0" quotePrefix="1" applyNumberFormat="1" applyFill="1" applyBorder="1" applyAlignment="1">
      <alignment horizontal="center" wrapText="1"/>
    </xf>
    <xf numFmtId="164" fontId="0" fillId="30" borderId="27" xfId="0" quotePrefix="1" applyNumberFormat="1" applyFill="1" applyBorder="1" applyAlignment="1">
      <alignment horizontal="center" wrapText="1"/>
    </xf>
    <xf numFmtId="164" fontId="0" fillId="30" borderId="211" xfId="0" quotePrefix="1" applyNumberFormat="1" applyFill="1" applyBorder="1" applyAlignment="1">
      <alignment horizontal="center" wrapText="1"/>
    </xf>
    <xf numFmtId="164" fontId="0" fillId="30" borderId="212" xfId="0" quotePrefix="1" applyNumberFormat="1" applyFill="1" applyBorder="1" applyAlignment="1">
      <alignment horizontal="center" wrapText="1"/>
    </xf>
    <xf numFmtId="164" fontId="0" fillId="30" borderId="213" xfId="0" quotePrefix="1" applyNumberFormat="1" applyFill="1" applyBorder="1" applyAlignment="1">
      <alignment horizontal="center" wrapText="1"/>
    </xf>
    <xf numFmtId="164" fontId="0" fillId="0" borderId="0" xfId="0" quotePrefix="1" applyNumberFormat="1" applyAlignment="1">
      <alignment horizontal="center"/>
    </xf>
    <xf numFmtId="0" fontId="0" fillId="2" borderId="108" xfId="0" quotePrefix="1" applyFill="1" applyBorder="1" applyAlignment="1">
      <alignment horizontal="center"/>
    </xf>
    <xf numFmtId="0" fontId="0" fillId="2" borderId="20" xfId="0" quotePrefix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31" borderId="20" xfId="0" applyNumberFormat="1" applyFill="1" applyBorder="1" applyAlignment="1">
      <alignment horizontal="center"/>
    </xf>
    <xf numFmtId="164" fontId="0" fillId="31" borderId="21" xfId="0" applyNumberFormat="1" applyFill="1" applyBorder="1" applyAlignment="1">
      <alignment horizontal="center"/>
    </xf>
    <xf numFmtId="164" fontId="0" fillId="31" borderId="22" xfId="0" applyNumberFormat="1" applyFill="1" applyBorder="1" applyAlignment="1">
      <alignment horizontal="center"/>
    </xf>
    <xf numFmtId="164" fontId="0" fillId="2" borderId="216" xfId="0" applyNumberFormat="1" applyFill="1" applyBorder="1" applyAlignment="1">
      <alignment horizontal="center"/>
    </xf>
    <xf numFmtId="0" fontId="0" fillId="2" borderId="111" xfId="0" quotePrefix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164" fontId="0" fillId="31" borderId="23" xfId="0" applyNumberFormat="1" applyFill="1" applyBorder="1" applyAlignment="1">
      <alignment horizontal="center"/>
    </xf>
    <xf numFmtId="164" fontId="0" fillId="31" borderId="19" xfId="0" applyNumberFormat="1" applyFill="1" applyBorder="1" applyAlignment="1">
      <alignment horizontal="center"/>
    </xf>
    <xf numFmtId="164" fontId="0" fillId="31" borderId="24" xfId="0" applyNumberFormat="1" applyFill="1" applyBorder="1" applyAlignment="1">
      <alignment horizontal="center"/>
    </xf>
    <xf numFmtId="164" fontId="0" fillId="2" borderId="184" xfId="0" applyNumberFormat="1" applyFill="1" applyBorder="1" applyAlignment="1">
      <alignment horizontal="center"/>
    </xf>
    <xf numFmtId="164" fontId="0" fillId="2" borderId="37" xfId="0" applyNumberFormat="1" applyFill="1" applyBorder="1" applyAlignment="1">
      <alignment horizontal="center"/>
    </xf>
    <xf numFmtId="164" fontId="0" fillId="20" borderId="23" xfId="0" applyNumberFormat="1" applyFill="1" applyBorder="1" applyAlignment="1">
      <alignment horizontal="center"/>
    </xf>
    <xf numFmtId="164" fontId="0" fillId="20" borderId="19" xfId="0" applyNumberFormat="1" applyFill="1" applyBorder="1" applyAlignment="1">
      <alignment horizontal="center"/>
    </xf>
    <xf numFmtId="164" fontId="0" fillId="20" borderId="24" xfId="0" applyNumberFormat="1" applyFill="1" applyBorder="1" applyAlignment="1">
      <alignment horizontal="center"/>
    </xf>
    <xf numFmtId="0" fontId="0" fillId="2" borderId="103" xfId="0" quotePrefix="1" applyFill="1" applyBorder="1" applyAlignment="1">
      <alignment horizontal="center"/>
    </xf>
    <xf numFmtId="164" fontId="0" fillId="2" borderId="217" xfId="0" applyNumberFormat="1" applyFill="1" applyBorder="1" applyAlignment="1">
      <alignment horizontal="center"/>
    </xf>
    <xf numFmtId="0" fontId="0" fillId="8" borderId="154" xfId="0" quotePrefix="1" applyFill="1" applyBorder="1" applyAlignment="1">
      <alignment wrapText="1"/>
    </xf>
    <xf numFmtId="0" fontId="0" fillId="2" borderId="157" xfId="0" quotePrefix="1" applyFill="1" applyBorder="1"/>
    <xf numFmtId="0" fontId="0" fillId="2" borderId="158" xfId="0" applyFill="1" applyBorder="1"/>
    <xf numFmtId="164" fontId="0" fillId="2" borderId="158" xfId="0" applyNumberFormat="1" applyFill="1" applyBorder="1" applyAlignment="1">
      <alignment horizontal="center"/>
    </xf>
    <xf numFmtId="0" fontId="0" fillId="2" borderId="163" xfId="0" quotePrefix="1" applyFill="1" applyBorder="1" applyAlignment="1">
      <alignment horizontal="center"/>
    </xf>
    <xf numFmtId="0" fontId="0" fillId="9" borderId="221" xfId="0" applyFill="1" applyBorder="1" applyAlignment="1">
      <alignment horizontal="center" wrapText="1"/>
    </xf>
    <xf numFmtId="1" fontId="0" fillId="28" borderId="222" xfId="0" applyNumberFormat="1" applyFill="1" applyBorder="1" applyAlignment="1">
      <alignment horizontal="center" wrapText="1"/>
    </xf>
    <xf numFmtId="1" fontId="0" fillId="28" borderId="223" xfId="0" applyNumberFormat="1" applyFill="1" applyBorder="1" applyAlignment="1">
      <alignment horizontal="center" wrapText="1"/>
    </xf>
    <xf numFmtId="1" fontId="0" fillId="10" borderId="224" xfId="0" applyNumberFormat="1" applyFill="1" applyBorder="1" applyAlignment="1">
      <alignment horizontal="center"/>
    </xf>
    <xf numFmtId="164" fontId="0" fillId="10" borderId="70" xfId="0" applyNumberFormat="1" applyFill="1" applyBorder="1" applyAlignment="1">
      <alignment horizontal="center"/>
    </xf>
    <xf numFmtId="164" fontId="0" fillId="10" borderId="225" xfId="0" applyNumberFormat="1" applyFill="1" applyBorder="1" applyAlignment="1">
      <alignment horizontal="center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0" applyFont="1" applyAlignment="1">
      <alignment horizontal="left"/>
    </xf>
    <xf numFmtId="0" fontId="108" fillId="0" borderId="0" xfId="0" applyFont="1" applyAlignment="1">
      <alignment horizontal="center"/>
    </xf>
    <xf numFmtId="0" fontId="108" fillId="0" borderId="0" xfId="0" applyFont="1" applyAlignment="1">
      <alignment horizontal="left"/>
    </xf>
    <xf numFmtId="0" fontId="109" fillId="0" borderId="0" xfId="0" applyFont="1"/>
    <xf numFmtId="0" fontId="34" fillId="0" borderId="0" xfId="0" applyFont="1" applyAlignment="1">
      <alignment horizontal="center"/>
    </xf>
    <xf numFmtId="0" fontId="71" fillId="0" borderId="0" xfId="0" applyFont="1"/>
    <xf numFmtId="0" fontId="99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0" fillId="2" borderId="163" xfId="0" quotePrefix="1" applyFill="1" applyBorder="1"/>
    <xf numFmtId="164" fontId="0" fillId="8" borderId="155" xfId="0" quotePrefix="1" applyNumberFormat="1" applyFill="1" applyBorder="1" applyAlignment="1">
      <alignment wrapText="1"/>
    </xf>
    <xf numFmtId="0" fontId="0" fillId="8" borderId="155" xfId="0" applyFill="1" applyBorder="1" applyAlignment="1">
      <alignment wrapText="1"/>
    </xf>
    <xf numFmtId="0" fontId="0" fillId="8" borderId="155" xfId="0" applyFill="1" applyBorder="1" applyAlignment="1">
      <alignment horizontal="center" wrapText="1"/>
    </xf>
    <xf numFmtId="0" fontId="0" fillId="8" borderId="156" xfId="0" applyFill="1" applyBorder="1" applyAlignment="1">
      <alignment wrapText="1"/>
    </xf>
    <xf numFmtId="164" fontId="0" fillId="2" borderId="158" xfId="0" quotePrefix="1" applyNumberFormat="1" applyFill="1" applyBorder="1" applyAlignment="1">
      <alignment horizontal="center"/>
    </xf>
    <xf numFmtId="165" fontId="0" fillId="2" borderId="158" xfId="1" applyNumberFormat="1" applyFont="1" applyFill="1" applyBorder="1" applyAlignment="1">
      <alignment horizontal="center" wrapText="1"/>
    </xf>
    <xf numFmtId="0" fontId="0" fillId="2" borderId="158" xfId="0" applyFill="1" applyBorder="1" applyAlignment="1">
      <alignment horizontal="center"/>
    </xf>
    <xf numFmtId="0" fontId="0" fillId="2" borderId="159" xfId="0" applyFill="1" applyBorder="1" applyAlignment="1">
      <alignment horizontal="center"/>
    </xf>
    <xf numFmtId="9" fontId="0" fillId="2" borderId="158" xfId="1" applyFont="1" applyFill="1" applyBorder="1" applyAlignment="1">
      <alignment horizontal="center" wrapText="1"/>
    </xf>
    <xf numFmtId="164" fontId="0" fillId="2" borderId="164" xfId="0" quotePrefix="1" applyNumberFormat="1" applyFill="1" applyBorder="1" applyAlignment="1">
      <alignment horizontal="center"/>
    </xf>
    <xf numFmtId="165" fontId="0" fillId="2" borderId="164" xfId="1" applyNumberFormat="1" applyFont="1" applyFill="1" applyBorder="1" applyAlignment="1">
      <alignment horizontal="center" wrapText="1"/>
    </xf>
    <xf numFmtId="164" fontId="0" fillId="2" borderId="164" xfId="0" applyNumberFormat="1" applyFill="1" applyBorder="1" applyAlignment="1">
      <alignment horizontal="center"/>
    </xf>
    <xf numFmtId="9" fontId="0" fillId="2" borderId="164" xfId="1" applyFont="1" applyFill="1" applyBorder="1" applyAlignment="1">
      <alignment horizontal="center" wrapText="1"/>
    </xf>
    <xf numFmtId="0" fontId="0" fillId="2" borderId="165" xfId="0" applyFill="1" applyBorder="1" applyAlignment="1">
      <alignment horizontal="center"/>
    </xf>
    <xf numFmtId="9" fontId="20" fillId="0" borderId="0" xfId="1" applyFont="1" applyFill="1"/>
    <xf numFmtId="164" fontId="20" fillId="0" borderId="0" xfId="13" applyNumberFormat="1"/>
    <xf numFmtId="0" fontId="20" fillId="0" borderId="229" xfId="13" applyBorder="1"/>
    <xf numFmtId="0" fontId="20" fillId="0" borderId="230" xfId="13" applyBorder="1"/>
    <xf numFmtId="0" fontId="20" fillId="0" borderId="231" xfId="13" applyBorder="1"/>
    <xf numFmtId="0" fontId="20" fillId="0" borderId="232" xfId="13" applyBorder="1"/>
    <xf numFmtId="0" fontId="20" fillId="0" borderId="233" xfId="13" applyBorder="1"/>
    <xf numFmtId="0" fontId="20" fillId="2" borderId="232" xfId="13" applyFill="1" applyBorder="1"/>
    <xf numFmtId="9" fontId="20" fillId="0" borderId="0" xfId="1" applyFont="1" applyFill="1" applyBorder="1"/>
    <xf numFmtId="9" fontId="20" fillId="0" borderId="233" xfId="1" applyFont="1" applyFill="1" applyBorder="1"/>
    <xf numFmtId="1" fontId="20" fillId="0" borderId="232" xfId="13" applyNumberFormat="1" applyBorder="1"/>
    <xf numFmtId="0" fontId="20" fillId="0" borderId="234" xfId="13" applyBorder="1"/>
    <xf numFmtId="0" fontId="20" fillId="0" borderId="235" xfId="13" applyBorder="1"/>
    <xf numFmtId="164" fontId="20" fillId="0" borderId="235" xfId="13" applyNumberFormat="1" applyBorder="1"/>
    <xf numFmtId="9" fontId="20" fillId="0" borderId="235" xfId="1" applyFont="1" applyBorder="1"/>
    <xf numFmtId="0" fontId="20" fillId="0" borderId="236" xfId="13" applyBorder="1"/>
    <xf numFmtId="0" fontId="0" fillId="4" borderId="226" xfId="0" applyFill="1" applyBorder="1" applyAlignment="1">
      <alignment horizontal="center"/>
    </xf>
    <xf numFmtId="164" fontId="0" fillId="4" borderId="227" xfId="0" applyNumberFormat="1" applyFill="1" applyBorder="1" applyAlignment="1">
      <alignment horizontal="center"/>
    </xf>
    <xf numFmtId="164" fontId="28" fillId="4" borderId="227" xfId="0" applyNumberFormat="1" applyFont="1" applyFill="1" applyBorder="1" applyAlignment="1">
      <alignment horizontal="center"/>
    </xf>
    <xf numFmtId="164" fontId="0" fillId="4" borderId="228" xfId="0" applyNumberFormat="1" applyFill="1" applyBorder="1" applyAlignment="1">
      <alignment horizontal="center"/>
    </xf>
    <xf numFmtId="0" fontId="107" fillId="0" borderId="0" xfId="3" applyFont="1"/>
    <xf numFmtId="0" fontId="57" fillId="4" borderId="237" xfId="0" applyFont="1" applyFill="1" applyBorder="1"/>
    <xf numFmtId="0" fontId="0" fillId="4" borderId="238" xfId="0" applyFill="1" applyBorder="1"/>
    <xf numFmtId="0" fontId="0" fillId="4" borderId="238" xfId="0" applyFill="1" applyBorder="1" applyAlignment="1">
      <alignment horizontal="center"/>
    </xf>
    <xf numFmtId="0" fontId="0" fillId="4" borderId="239" xfId="0" applyFill="1" applyBorder="1"/>
    <xf numFmtId="0" fontId="0" fillId="0" borderId="229" xfId="0" applyBorder="1"/>
    <xf numFmtId="0" fontId="0" fillId="0" borderId="230" xfId="0" applyBorder="1"/>
    <xf numFmtId="0" fontId="0" fillId="0" borderId="230" xfId="0" applyBorder="1" applyAlignment="1">
      <alignment horizontal="center"/>
    </xf>
    <xf numFmtId="0" fontId="0" fillId="0" borderId="231" xfId="0" applyBorder="1"/>
    <xf numFmtId="0" fontId="0" fillId="0" borderId="232" xfId="0" applyBorder="1"/>
    <xf numFmtId="0" fontId="0" fillId="10" borderId="154" xfId="0" applyFill="1" applyBorder="1"/>
    <xf numFmtId="0" fontId="2" fillId="10" borderId="155" xfId="0" applyFont="1" applyFill="1" applyBorder="1"/>
    <xf numFmtId="0" fontId="0" fillId="10" borderId="155" xfId="0" applyFill="1" applyBorder="1" applyAlignment="1">
      <alignment horizontal="center"/>
    </xf>
    <xf numFmtId="9" fontId="0" fillId="10" borderId="156" xfId="0" applyNumberFormat="1" applyFill="1" applyBorder="1" applyAlignment="1">
      <alignment horizontal="center"/>
    </xf>
    <xf numFmtId="0" fontId="0" fillId="0" borderId="233" xfId="0" applyBorder="1"/>
    <xf numFmtId="0" fontId="0" fillId="10" borderId="157" xfId="0" applyFill="1" applyBorder="1"/>
    <xf numFmtId="0" fontId="2" fillId="10" borderId="158" xfId="0" applyFont="1" applyFill="1" applyBorder="1"/>
    <xf numFmtId="1" fontId="0" fillId="10" borderId="158" xfId="0" applyNumberFormat="1" applyFill="1" applyBorder="1" applyAlignment="1">
      <alignment horizontal="center"/>
    </xf>
    <xf numFmtId="0" fontId="0" fillId="10" borderId="159" xfId="0" applyFill="1" applyBorder="1" applyAlignment="1">
      <alignment horizontal="center"/>
    </xf>
    <xf numFmtId="0" fontId="0" fillId="2" borderId="157" xfId="0" quotePrefix="1" applyFill="1" applyBorder="1" applyAlignment="1">
      <alignment horizontal="center"/>
    </xf>
    <xf numFmtId="165" fontId="0" fillId="2" borderId="159" xfId="1" applyNumberFormat="1" applyFont="1" applyFill="1" applyBorder="1" applyAlignment="1">
      <alignment horizontal="center"/>
    </xf>
    <xf numFmtId="9" fontId="0" fillId="8" borderId="240" xfId="0" applyNumberFormat="1" applyFill="1" applyBorder="1" applyAlignment="1">
      <alignment horizontal="center"/>
    </xf>
    <xf numFmtId="9" fontId="0" fillId="8" borderId="241" xfId="0" applyNumberFormat="1" applyFill="1" applyBorder="1" applyAlignment="1">
      <alignment horizontal="center"/>
    </xf>
    <xf numFmtId="0" fontId="0" fillId="2" borderId="164" xfId="0" applyFill="1" applyBorder="1"/>
    <xf numFmtId="165" fontId="0" fillId="2" borderId="165" xfId="1" applyNumberFormat="1" applyFont="1" applyFill="1" applyBorder="1" applyAlignment="1">
      <alignment horizontal="center"/>
    </xf>
    <xf numFmtId="9" fontId="0" fillId="8" borderId="242" xfId="0" applyNumberFormat="1" applyFill="1" applyBorder="1" applyAlignment="1">
      <alignment horizontal="center"/>
    </xf>
    <xf numFmtId="0" fontId="0" fillId="4" borderId="157" xfId="0" quotePrefix="1" applyFill="1" applyBorder="1" applyAlignment="1">
      <alignment horizontal="center"/>
    </xf>
    <xf numFmtId="0" fontId="0" fillId="4" borderId="158" xfId="0" applyFill="1" applyBorder="1"/>
    <xf numFmtId="164" fontId="0" fillId="4" borderId="158" xfId="0" applyNumberFormat="1" applyFill="1" applyBorder="1" applyAlignment="1">
      <alignment horizontal="center"/>
    </xf>
    <xf numFmtId="165" fontId="0" fillId="4" borderId="159" xfId="1" applyNumberFormat="1" applyFont="1" applyFill="1" applyBorder="1" applyAlignment="1">
      <alignment horizontal="center"/>
    </xf>
    <xf numFmtId="0" fontId="0" fillId="4" borderId="163" xfId="0" quotePrefix="1" applyFill="1" applyBorder="1" applyAlignment="1">
      <alignment horizontal="center"/>
    </xf>
    <xf numFmtId="0" fontId="0" fillId="4" borderId="164" xfId="0" applyFill="1" applyBorder="1"/>
    <xf numFmtId="164" fontId="0" fillId="4" borderId="164" xfId="0" applyNumberFormat="1" applyFill="1" applyBorder="1" applyAlignment="1">
      <alignment horizontal="center"/>
    </xf>
    <xf numFmtId="165" fontId="0" fillId="4" borderId="165" xfId="1" applyNumberFormat="1" applyFont="1" applyFill="1" applyBorder="1" applyAlignment="1">
      <alignment horizontal="center"/>
    </xf>
    <xf numFmtId="9" fontId="0" fillId="8" borderId="243" xfId="0" applyNumberFormat="1" applyFill="1" applyBorder="1" applyAlignment="1">
      <alignment horizontal="center"/>
    </xf>
    <xf numFmtId="0" fontId="0" fillId="0" borderId="234" xfId="0" applyBorder="1"/>
    <xf numFmtId="0" fontId="0" fillId="0" borderId="235" xfId="0" applyBorder="1"/>
    <xf numFmtId="0" fontId="0" fillId="0" borderId="235" xfId="0" applyBorder="1" applyAlignment="1">
      <alignment horizontal="center"/>
    </xf>
    <xf numFmtId="0" fontId="0" fillId="0" borderId="236" xfId="0" applyBorder="1"/>
    <xf numFmtId="0" fontId="0" fillId="4" borderId="218" xfId="0" quotePrefix="1" applyFill="1" applyBorder="1" applyAlignment="1">
      <alignment horizontal="center"/>
    </xf>
    <xf numFmtId="0" fontId="0" fillId="4" borderId="219" xfId="0" applyFill="1" applyBorder="1"/>
    <xf numFmtId="164" fontId="0" fillId="4" borderId="219" xfId="0" applyNumberFormat="1" applyFill="1" applyBorder="1" applyAlignment="1">
      <alignment horizontal="center"/>
    </xf>
    <xf numFmtId="165" fontId="0" fillId="4" borderId="220" xfId="1" applyNumberFormat="1" applyFont="1" applyFill="1" applyBorder="1" applyAlignment="1">
      <alignment horizontal="center"/>
    </xf>
    <xf numFmtId="0" fontId="50" fillId="12" borderId="244" xfId="0" applyFont="1" applyFill="1" applyBorder="1"/>
    <xf numFmtId="0" fontId="110" fillId="12" borderId="245" xfId="0" applyFont="1" applyFill="1" applyBorder="1"/>
    <xf numFmtId="0" fontId="50" fillId="12" borderId="245" xfId="0" applyFont="1" applyFill="1" applyBorder="1"/>
    <xf numFmtId="0" fontId="50" fillId="12" borderId="246" xfId="0" applyFont="1" applyFill="1" applyBorder="1"/>
    <xf numFmtId="0" fontId="0" fillId="8" borderId="247" xfId="0" quotePrefix="1" applyFill="1" applyBorder="1" applyAlignment="1">
      <alignment wrapText="1"/>
    </xf>
    <xf numFmtId="0" fontId="0" fillId="8" borderId="248" xfId="0" quotePrefix="1" applyFill="1" applyBorder="1" applyAlignment="1">
      <alignment wrapText="1"/>
    </xf>
    <xf numFmtId="0" fontId="0" fillId="8" borderId="249" xfId="0" quotePrefix="1" applyFill="1" applyBorder="1" applyAlignment="1">
      <alignment wrapText="1"/>
    </xf>
    <xf numFmtId="0" fontId="0" fillId="8" borderId="250" xfId="0" quotePrefix="1" applyFill="1" applyBorder="1" applyAlignment="1">
      <alignment wrapText="1"/>
    </xf>
    <xf numFmtId="0" fontId="0" fillId="8" borderId="251" xfId="0" quotePrefix="1" applyFill="1" applyBorder="1" applyAlignment="1">
      <alignment wrapText="1"/>
    </xf>
    <xf numFmtId="0" fontId="0" fillId="8" borderId="252" xfId="0" quotePrefix="1" applyFill="1" applyBorder="1" applyAlignment="1">
      <alignment wrapText="1"/>
    </xf>
    <xf numFmtId="2" fontId="0" fillId="11" borderId="250" xfId="0" quotePrefix="1" applyNumberFormat="1" applyFill="1" applyBorder="1"/>
    <xf numFmtId="164" fontId="0" fillId="11" borderId="251" xfId="0" applyNumberFormat="1" applyFill="1" applyBorder="1" applyAlignment="1">
      <alignment horizontal="center"/>
    </xf>
    <xf numFmtId="164" fontId="0" fillId="11" borderId="252" xfId="0" applyNumberFormat="1" applyFill="1" applyBorder="1" applyAlignment="1">
      <alignment horizontal="center"/>
    </xf>
    <xf numFmtId="2" fontId="0" fillId="11" borderId="253" xfId="0" quotePrefix="1" applyNumberFormat="1" applyFill="1" applyBorder="1"/>
    <xf numFmtId="164" fontId="0" fillId="11" borderId="254" xfId="0" applyNumberFormat="1" applyFill="1" applyBorder="1" applyAlignment="1">
      <alignment horizontal="center"/>
    </xf>
    <xf numFmtId="164" fontId="0" fillId="11" borderId="255" xfId="0" applyNumberFormat="1" applyFill="1" applyBorder="1" applyAlignment="1">
      <alignment horizontal="center"/>
    </xf>
    <xf numFmtId="0" fontId="79" fillId="0" borderId="0" xfId="37"/>
    <xf numFmtId="0" fontId="79" fillId="0" borderId="0" xfId="37" applyAlignment="1">
      <alignment horizontal="center"/>
    </xf>
    <xf numFmtId="0" fontId="80" fillId="0" borderId="0" xfId="37" applyFont="1"/>
    <xf numFmtId="0" fontId="80" fillId="21" borderId="20" xfId="37" applyFont="1" applyFill="1" applyBorder="1"/>
    <xf numFmtId="0" fontId="80" fillId="2" borderId="23" xfId="37" quotePrefix="1" applyFont="1" applyFill="1" applyBorder="1" applyAlignment="1">
      <alignment horizontal="center"/>
    </xf>
    <xf numFmtId="1" fontId="50" fillId="2" borderId="19" xfId="37" quotePrefix="1" applyNumberFormat="1" applyFont="1" applyFill="1" applyBorder="1" applyAlignment="1">
      <alignment horizontal="center"/>
    </xf>
    <xf numFmtId="0" fontId="80" fillId="2" borderId="25" xfId="37" quotePrefix="1" applyFont="1" applyFill="1" applyBorder="1" applyAlignment="1">
      <alignment horizontal="center"/>
    </xf>
    <xf numFmtId="1" fontId="50" fillId="2" borderId="26" xfId="37" quotePrefix="1" applyNumberFormat="1" applyFont="1" applyFill="1" applyBorder="1" applyAlignment="1">
      <alignment horizontal="center"/>
    </xf>
    <xf numFmtId="0" fontId="80" fillId="2" borderId="28" xfId="37" quotePrefix="1" applyFont="1" applyFill="1" applyBorder="1" applyAlignment="1">
      <alignment horizontal="center"/>
    </xf>
    <xf numFmtId="1" fontId="50" fillId="2" borderId="29" xfId="37" quotePrefix="1" applyNumberFormat="1" applyFont="1" applyFill="1" applyBorder="1" applyAlignment="1">
      <alignment horizontal="center"/>
    </xf>
    <xf numFmtId="0" fontId="80" fillId="4" borderId="20" xfId="37" quotePrefix="1" applyFont="1" applyFill="1" applyBorder="1"/>
    <xf numFmtId="0" fontId="80" fillId="4" borderId="21" xfId="37" applyFont="1" applyFill="1" applyBorder="1" applyAlignment="1">
      <alignment horizontal="center"/>
    </xf>
    <xf numFmtId="0" fontId="80" fillId="4" borderId="21" xfId="37" applyFont="1" applyFill="1" applyBorder="1"/>
    <xf numFmtId="0" fontId="79" fillId="4" borderId="22" xfId="37" applyFill="1" applyBorder="1" applyAlignment="1">
      <alignment horizontal="center"/>
    </xf>
    <xf numFmtId="0" fontId="80" fillId="4" borderId="36" xfId="37" applyFont="1" applyFill="1" applyBorder="1"/>
    <xf numFmtId="0" fontId="81" fillId="4" borderId="31" xfId="37" applyFont="1" applyFill="1" applyBorder="1" applyAlignment="1">
      <alignment horizontal="center"/>
    </xf>
    <xf numFmtId="0" fontId="81" fillId="4" borderId="37" xfId="37" applyFont="1" applyFill="1" applyBorder="1" applyAlignment="1">
      <alignment horizontal="center"/>
    </xf>
    <xf numFmtId="0" fontId="80" fillId="4" borderId="23" xfId="37" quotePrefix="1" applyFont="1" applyFill="1" applyBorder="1" applyAlignment="1">
      <alignment horizontal="center"/>
    </xf>
    <xf numFmtId="1" fontId="50" fillId="4" borderId="19" xfId="37" quotePrefix="1" applyNumberFormat="1" applyFont="1" applyFill="1" applyBorder="1" applyAlignment="1">
      <alignment horizontal="center"/>
    </xf>
    <xf numFmtId="0" fontId="80" fillId="4" borderId="20" xfId="37" applyFont="1" applyFill="1" applyBorder="1"/>
    <xf numFmtId="0" fontId="0" fillId="0" borderId="126" xfId="0" quotePrefix="1" applyBorder="1" applyAlignment="1">
      <alignment wrapText="1"/>
    </xf>
    <xf numFmtId="0" fontId="0" fillId="0" borderId="127" xfId="0" quotePrefix="1" applyBorder="1" applyAlignment="1">
      <alignment wrapText="1"/>
    </xf>
    <xf numFmtId="0" fontId="0" fillId="0" borderId="128" xfId="0" quotePrefix="1" applyBorder="1" applyAlignment="1">
      <alignment wrapText="1"/>
    </xf>
    <xf numFmtId="0" fontId="0" fillId="0" borderId="123" xfId="0" quotePrefix="1" applyBorder="1" applyAlignment="1">
      <alignment wrapText="1"/>
    </xf>
    <xf numFmtId="0" fontId="0" fillId="0" borderId="124" xfId="0" quotePrefix="1" applyBorder="1" applyAlignment="1">
      <alignment wrapText="1"/>
    </xf>
    <xf numFmtId="0" fontId="0" fillId="0" borderId="125" xfId="0" quotePrefix="1" applyBorder="1" applyAlignment="1">
      <alignment wrapText="1"/>
    </xf>
    <xf numFmtId="0" fontId="0" fillId="0" borderId="124" xfId="0" applyBorder="1" applyAlignment="1">
      <alignment wrapText="1"/>
    </xf>
    <xf numFmtId="0" fontId="0" fillId="0" borderId="125" xfId="0" applyBorder="1" applyAlignment="1">
      <alignment wrapText="1"/>
    </xf>
    <xf numFmtId="0" fontId="0" fillId="0" borderId="126" xfId="0" quotePrefix="1" applyBorder="1"/>
    <xf numFmtId="0" fontId="0" fillId="0" borderId="127" xfId="0" applyBorder="1"/>
    <xf numFmtId="0" fontId="0" fillId="0" borderId="128" xfId="0" applyBorder="1"/>
    <xf numFmtId="0" fontId="0" fillId="27" borderId="126" xfId="0" quotePrefix="1" applyFill="1" applyBorder="1"/>
    <xf numFmtId="0" fontId="0" fillId="27" borderId="0" xfId="0" applyFill="1"/>
    <xf numFmtId="1" fontId="0" fillId="27" borderId="127" xfId="0" quotePrefix="1" applyNumberFormat="1" applyFill="1" applyBorder="1" applyAlignment="1">
      <alignment horizontal="center"/>
    </xf>
    <xf numFmtId="1" fontId="0" fillId="27" borderId="128" xfId="0" quotePrefix="1" applyNumberFormat="1" applyFill="1" applyBorder="1" applyAlignment="1">
      <alignment horizontal="center"/>
    </xf>
    <xf numFmtId="164" fontId="0" fillId="27" borderId="127" xfId="1" applyNumberFormat="1" applyFont="1" applyFill="1" applyBorder="1" applyAlignment="1">
      <alignment horizontal="center"/>
    </xf>
    <xf numFmtId="164" fontId="0" fillId="27" borderId="128" xfId="1" applyNumberFormat="1" applyFont="1" applyFill="1" applyBorder="1" applyAlignment="1">
      <alignment horizontal="center"/>
    </xf>
    <xf numFmtId="1" fontId="0" fillId="0" borderId="127" xfId="0" quotePrefix="1" applyNumberFormat="1" applyBorder="1" applyAlignment="1">
      <alignment horizontal="center"/>
    </xf>
    <xf numFmtId="1" fontId="0" fillId="0" borderId="128" xfId="0" quotePrefix="1" applyNumberFormat="1" applyBorder="1" applyAlignment="1">
      <alignment horizontal="center"/>
    </xf>
    <xf numFmtId="164" fontId="0" fillId="0" borderId="127" xfId="1" applyNumberFormat="1" applyFont="1" applyFill="1" applyBorder="1" applyAlignment="1">
      <alignment horizontal="center"/>
    </xf>
    <xf numFmtId="164" fontId="0" fillId="0" borderId="128" xfId="1" applyNumberFormat="1" applyFont="1" applyFill="1" applyBorder="1" applyAlignment="1">
      <alignment horizontal="center"/>
    </xf>
    <xf numFmtId="0" fontId="0" fillId="27" borderId="129" xfId="0" quotePrefix="1" applyFill="1" applyBorder="1"/>
    <xf numFmtId="1" fontId="0" fillId="27" borderId="130" xfId="0" quotePrefix="1" applyNumberFormat="1" applyFill="1" applyBorder="1" applyAlignment="1">
      <alignment horizontal="center"/>
    </xf>
    <xf numFmtId="1" fontId="0" fillId="27" borderId="131" xfId="0" quotePrefix="1" applyNumberFormat="1" applyFill="1" applyBorder="1" applyAlignment="1">
      <alignment horizontal="center"/>
    </xf>
    <xf numFmtId="164" fontId="0" fillId="27" borderId="130" xfId="1" applyNumberFormat="1" applyFont="1" applyFill="1" applyBorder="1" applyAlignment="1">
      <alignment horizontal="center"/>
    </xf>
    <xf numFmtId="164" fontId="0" fillId="27" borderId="131" xfId="1" applyNumberFormat="1" applyFont="1" applyFill="1" applyBorder="1" applyAlignment="1">
      <alignment horizontal="center"/>
    </xf>
    <xf numFmtId="0" fontId="0" fillId="0" borderId="256" xfId="0" quotePrefix="1" applyBorder="1" applyAlignment="1">
      <alignment wrapText="1"/>
    </xf>
    <xf numFmtId="0" fontId="0" fillId="0" borderId="257" xfId="0" quotePrefix="1" applyBorder="1" applyAlignment="1">
      <alignment wrapText="1"/>
    </xf>
    <xf numFmtId="0" fontId="0" fillId="27" borderId="257" xfId="0" quotePrefix="1" applyFill="1" applyBorder="1"/>
    <xf numFmtId="0" fontId="0" fillId="0" borderId="257" xfId="0" quotePrefix="1" applyBorder="1"/>
    <xf numFmtId="0" fontId="0" fillId="27" borderId="258" xfId="0" quotePrefix="1" applyFill="1" applyBorder="1"/>
    <xf numFmtId="0" fontId="0" fillId="0" borderId="154" xfId="0" quotePrefix="1" applyBorder="1"/>
    <xf numFmtId="0" fontId="0" fillId="0" borderId="155" xfId="0" quotePrefix="1" applyBorder="1"/>
    <xf numFmtId="0" fontId="0" fillId="0" borderId="156" xfId="0" quotePrefix="1" applyBorder="1"/>
    <xf numFmtId="0" fontId="0" fillId="0" borderId="157" xfId="0" quotePrefix="1" applyBorder="1" applyAlignment="1">
      <alignment wrapText="1"/>
    </xf>
    <xf numFmtId="0" fontId="0" fillId="0" borderId="158" xfId="0" quotePrefix="1" applyBorder="1" applyAlignment="1">
      <alignment wrapText="1"/>
    </xf>
    <xf numFmtId="0" fontId="0" fillId="0" borderId="159" xfId="0" quotePrefix="1" applyBorder="1" applyAlignment="1">
      <alignment wrapText="1"/>
    </xf>
    <xf numFmtId="0" fontId="0" fillId="0" borderId="157" xfId="0" quotePrefix="1" applyBorder="1"/>
    <xf numFmtId="0" fontId="0" fillId="0" borderId="158" xfId="0" quotePrefix="1" applyBorder="1"/>
    <xf numFmtId="0" fontId="0" fillId="0" borderId="159" xfId="0" quotePrefix="1" applyBorder="1"/>
    <xf numFmtId="0" fontId="0" fillId="27" borderId="157" xfId="0" quotePrefix="1" applyFill="1" applyBorder="1"/>
    <xf numFmtId="1" fontId="0" fillId="27" borderId="158" xfId="0" applyNumberFormat="1" applyFill="1" applyBorder="1" applyAlignment="1">
      <alignment horizontal="center"/>
    </xf>
    <xf numFmtId="1" fontId="0" fillId="27" borderId="159" xfId="0" applyNumberFormat="1" applyFill="1" applyBorder="1" applyAlignment="1">
      <alignment horizontal="center"/>
    </xf>
    <xf numFmtId="1" fontId="0" fillId="0" borderId="158" xfId="0" applyNumberFormat="1" applyBorder="1" applyAlignment="1">
      <alignment horizontal="center"/>
    </xf>
    <xf numFmtId="1" fontId="0" fillId="0" borderId="159" xfId="0" applyNumberFormat="1" applyBorder="1" applyAlignment="1">
      <alignment horizontal="center"/>
    </xf>
    <xf numFmtId="0" fontId="0" fillId="27" borderId="163" xfId="0" quotePrefix="1" applyFill="1" applyBorder="1"/>
    <xf numFmtId="1" fontId="0" fillId="27" borderId="164" xfId="0" applyNumberFormat="1" applyFill="1" applyBorder="1" applyAlignment="1">
      <alignment horizontal="center"/>
    </xf>
    <xf numFmtId="1" fontId="0" fillId="27" borderId="165" xfId="0" applyNumberFormat="1" applyFill="1" applyBorder="1" applyAlignment="1">
      <alignment horizontal="center"/>
    </xf>
    <xf numFmtId="0" fontId="0" fillId="0" borderId="154" xfId="0" quotePrefix="1" applyBorder="1" applyAlignment="1">
      <alignment wrapText="1"/>
    </xf>
    <xf numFmtId="0" fontId="0" fillId="0" borderId="155" xfId="0" quotePrefix="1" applyBorder="1" applyAlignment="1">
      <alignment wrapText="1"/>
    </xf>
    <xf numFmtId="0" fontId="0" fillId="0" borderId="156" xfId="0" quotePrefix="1" applyBorder="1" applyAlignment="1">
      <alignment wrapText="1"/>
    </xf>
    <xf numFmtId="1" fontId="0" fillId="27" borderId="158" xfId="0" quotePrefix="1" applyNumberFormat="1" applyFill="1" applyBorder="1" applyAlignment="1">
      <alignment horizontal="center"/>
    </xf>
    <xf numFmtId="9" fontId="0" fillId="27" borderId="158" xfId="1" quotePrefix="1" applyFont="1" applyFill="1" applyBorder="1" applyAlignment="1">
      <alignment horizontal="center"/>
    </xf>
    <xf numFmtId="9" fontId="0" fillId="27" borderId="159" xfId="1" quotePrefix="1" applyFont="1" applyFill="1" applyBorder="1" applyAlignment="1">
      <alignment horizontal="center"/>
    </xf>
    <xf numFmtId="1" fontId="0" fillId="0" borderId="158" xfId="0" quotePrefix="1" applyNumberFormat="1" applyBorder="1" applyAlignment="1">
      <alignment horizontal="center"/>
    </xf>
    <xf numFmtId="9" fontId="0" fillId="0" borderId="158" xfId="1" quotePrefix="1" applyFont="1" applyFill="1" applyBorder="1" applyAlignment="1">
      <alignment horizontal="center"/>
    </xf>
    <xf numFmtId="9" fontId="0" fillId="0" borderId="159" xfId="1" quotePrefix="1" applyFont="1" applyFill="1" applyBorder="1" applyAlignment="1">
      <alignment horizontal="center"/>
    </xf>
    <xf numFmtId="1" fontId="0" fillId="27" borderId="164" xfId="0" quotePrefix="1" applyNumberFormat="1" applyFill="1" applyBorder="1" applyAlignment="1">
      <alignment horizontal="center"/>
    </xf>
    <xf numFmtId="9" fontId="0" fillId="27" borderId="164" xfId="1" quotePrefix="1" applyFont="1" applyFill="1" applyBorder="1" applyAlignment="1">
      <alignment horizontal="center"/>
    </xf>
    <xf numFmtId="9" fontId="0" fillId="27" borderId="165" xfId="1" quotePrefix="1" applyFont="1" applyFill="1" applyBorder="1" applyAlignment="1">
      <alignment horizontal="center"/>
    </xf>
    <xf numFmtId="0" fontId="40" fillId="2" borderId="230" xfId="0" applyFont="1" applyFill="1" applyBorder="1" applyAlignment="1">
      <alignment horizontal="left" vertical="center" readingOrder="1"/>
    </xf>
    <xf numFmtId="0" fontId="20" fillId="2" borderId="0" xfId="13" applyFill="1"/>
    <xf numFmtId="0" fontId="40" fillId="2" borderId="0" xfId="0" applyFont="1" applyFill="1" applyAlignment="1">
      <alignment horizontal="center" vertical="center" readingOrder="1"/>
    </xf>
    <xf numFmtId="0" fontId="104" fillId="2" borderId="0" xfId="0" applyFont="1" applyFill="1" applyAlignment="1">
      <alignment horizontal="center" vertical="center" readingOrder="1"/>
    </xf>
    <xf numFmtId="0" fontId="105" fillId="2" borderId="0" xfId="13" applyFont="1" applyFill="1" applyAlignment="1">
      <alignment horizontal="center"/>
    </xf>
    <xf numFmtId="0" fontId="1" fillId="2" borderId="0" xfId="14" applyFill="1" applyAlignment="1">
      <alignment horizontal="right"/>
    </xf>
    <xf numFmtId="0" fontId="2" fillId="2" borderId="0" xfId="14" applyFont="1" applyFill="1" applyAlignment="1">
      <alignment horizontal="center"/>
    </xf>
    <xf numFmtId="0" fontId="2" fillId="2" borderId="0" xfId="14" applyFont="1" applyFill="1" applyAlignment="1">
      <alignment horizontal="left"/>
    </xf>
    <xf numFmtId="1" fontId="20" fillId="25" borderId="0" xfId="13" applyNumberFormat="1" applyFill="1" applyAlignment="1">
      <alignment horizontal="center"/>
    </xf>
    <xf numFmtId="1" fontId="20" fillId="26" borderId="0" xfId="13" applyNumberFormat="1" applyFill="1" applyAlignment="1">
      <alignment horizontal="center"/>
    </xf>
    <xf numFmtId="1" fontId="20" fillId="32" borderId="0" xfId="13" applyNumberFormat="1" applyFill="1" applyAlignment="1">
      <alignment horizontal="center"/>
    </xf>
    <xf numFmtId="1" fontId="20" fillId="0" borderId="0" xfId="13" applyNumberFormat="1"/>
    <xf numFmtId="1" fontId="20" fillId="0" borderId="233" xfId="13" applyNumberFormat="1" applyBorder="1"/>
    <xf numFmtId="0" fontId="71" fillId="0" borderId="0" xfId="0" quotePrefix="1" applyFont="1"/>
    <xf numFmtId="0" fontId="102" fillId="0" borderId="0" xfId="0" quotePrefix="1" applyFont="1" applyAlignment="1">
      <alignment horizontal="center"/>
    </xf>
    <xf numFmtId="0" fontId="71" fillId="0" borderId="0" xfId="0" quotePrefix="1" applyFont="1" applyAlignment="1">
      <alignment horizontal="center"/>
    </xf>
    <xf numFmtId="0" fontId="71" fillId="0" borderId="0" xfId="0" quotePrefix="1" applyFont="1" applyAlignment="1">
      <alignment horizontal="right"/>
    </xf>
    <xf numFmtId="0" fontId="71" fillId="0" borderId="0" xfId="0" applyFont="1" applyAlignment="1">
      <alignment horizontal="left"/>
    </xf>
    <xf numFmtId="0" fontId="82" fillId="0" borderId="0" xfId="0" applyFont="1"/>
    <xf numFmtId="165" fontId="2" fillId="0" borderId="0" xfId="1" applyNumberFormat="1" applyFont="1" applyFill="1" applyBorder="1" applyAlignment="1">
      <alignment horizontal="center"/>
    </xf>
    <xf numFmtId="0" fontId="0" fillId="0" borderId="0" xfId="0" quotePrefix="1" applyAlignment="1">
      <alignment horizontal="center" wrapText="1"/>
    </xf>
    <xf numFmtId="164" fontId="0" fillId="0" borderId="0" xfId="0" quotePrefix="1" applyNumberFormat="1" applyAlignment="1">
      <alignment horizontal="center" wrapText="1"/>
    </xf>
    <xf numFmtId="164" fontId="2" fillId="0" borderId="0" xfId="0" quotePrefix="1" applyNumberFormat="1" applyFont="1" applyAlignment="1">
      <alignment horizontal="center" wrapText="1"/>
    </xf>
    <xf numFmtId="9" fontId="0" fillId="0" borderId="0" xfId="1" applyFont="1" applyFill="1" applyBorder="1" applyAlignment="1">
      <alignment horizontal="center"/>
    </xf>
    <xf numFmtId="0" fontId="43" fillId="6" borderId="17" xfId="0" applyFont="1" applyFill="1" applyBorder="1"/>
    <xf numFmtId="0" fontId="44" fillId="6" borderId="69" xfId="0" applyFont="1" applyFill="1" applyBorder="1"/>
    <xf numFmtId="0" fontId="20" fillId="6" borderId="69" xfId="0" applyFont="1" applyFill="1" applyBorder="1"/>
    <xf numFmtId="4" fontId="20" fillId="6" borderId="71" xfId="18" applyNumberFormat="1" applyFont="1" applyFill="1" applyBorder="1" applyAlignment="1">
      <alignment horizontal="center"/>
    </xf>
    <xf numFmtId="3" fontId="20" fillId="6" borderId="18" xfId="18" applyNumberFormat="1" applyFont="1" applyFill="1" applyBorder="1" applyAlignment="1">
      <alignment horizontal="center"/>
    </xf>
    <xf numFmtId="0" fontId="43" fillId="6" borderId="84" xfId="0" applyFont="1" applyFill="1" applyBorder="1"/>
    <xf numFmtId="0" fontId="44" fillId="6" borderId="85" xfId="0" applyFont="1" applyFill="1" applyBorder="1"/>
    <xf numFmtId="0" fontId="20" fillId="6" borderId="85" xfId="0" applyFont="1" applyFill="1" applyBorder="1"/>
    <xf numFmtId="4" fontId="20" fillId="6" borderId="86" xfId="18" applyNumberFormat="1" applyFont="1" applyFill="1" applyBorder="1" applyAlignment="1">
      <alignment horizontal="center"/>
    </xf>
    <xf numFmtId="0" fontId="43" fillId="6" borderId="85" xfId="0" applyFont="1" applyFill="1" applyBorder="1"/>
    <xf numFmtId="0" fontId="20" fillId="6" borderId="86" xfId="0" applyFont="1" applyFill="1" applyBorder="1"/>
    <xf numFmtId="0" fontId="42" fillId="6" borderId="84" xfId="0" applyFont="1" applyFill="1" applyBorder="1" applyAlignment="1">
      <alignment horizontal="left"/>
    </xf>
    <xf numFmtId="0" fontId="43" fillId="6" borderId="85" xfId="0" applyFont="1" applyFill="1" applyBorder="1" applyAlignment="1">
      <alignment horizontal="left"/>
    </xf>
    <xf numFmtId="0" fontId="43" fillId="6" borderId="86" xfId="0" applyFont="1" applyFill="1" applyBorder="1" applyAlignment="1">
      <alignment horizontal="left"/>
    </xf>
    <xf numFmtId="4" fontId="20" fillId="6" borderId="86" xfId="18" applyNumberFormat="1" applyFont="1" applyFill="1" applyBorder="1"/>
    <xf numFmtId="0" fontId="43" fillId="6" borderId="87" xfId="0" applyFont="1" applyFill="1" applyBorder="1"/>
    <xf numFmtId="0" fontId="44" fillId="6" borderId="88" xfId="0" applyFont="1" applyFill="1" applyBorder="1"/>
    <xf numFmtId="0" fontId="20" fillId="6" borderId="88" xfId="0" applyFont="1" applyFill="1" applyBorder="1"/>
    <xf numFmtId="4" fontId="20" fillId="6" borderId="89" xfId="18" applyNumberFormat="1" applyFont="1" applyFill="1" applyBorder="1" applyAlignment="1">
      <alignment horizontal="center"/>
    </xf>
    <xf numFmtId="0" fontId="87" fillId="22" borderId="132" xfId="20" applyFont="1" applyFill="1" applyBorder="1"/>
    <xf numFmtId="0" fontId="87" fillId="22" borderId="133" xfId="20" applyFont="1" applyFill="1" applyBorder="1"/>
    <xf numFmtId="0" fontId="2" fillId="2" borderId="232" xfId="14" applyFont="1" applyFill="1" applyBorder="1" applyAlignment="1">
      <alignment horizontal="right"/>
    </xf>
    <xf numFmtId="0" fontId="20" fillId="2" borderId="0" xfId="15" applyFill="1" applyAlignment="1">
      <alignment horizontal="right"/>
    </xf>
    <xf numFmtId="0" fontId="111" fillId="0" borderId="0" xfId="0" applyFont="1"/>
    <xf numFmtId="0" fontId="112" fillId="0" borderId="0" xfId="0" applyFont="1"/>
    <xf numFmtId="0" fontId="113" fillId="22" borderId="84" xfId="0" applyFont="1" applyFill="1" applyBorder="1"/>
    <xf numFmtId="0" fontId="112" fillId="22" borderId="85" xfId="0" applyFont="1" applyFill="1" applyBorder="1"/>
    <xf numFmtId="0" fontId="112" fillId="22" borderId="86" xfId="0" applyFont="1" applyFill="1" applyBorder="1"/>
    <xf numFmtId="0" fontId="113" fillId="22" borderId="259" xfId="0" applyFont="1" applyFill="1" applyBorder="1"/>
  </cellXfs>
  <cellStyles count="43">
    <cellStyle name="Hyperlink 2" xfId="2" xr:uid="{6996F0C2-A2D9-4E35-9D4C-829B3F2C0B26}"/>
    <cellStyle name="Hyperlink 2 2" xfId="39" xr:uid="{21D50E95-0503-43E8-90F1-242F7BC81195}"/>
    <cellStyle name="Hyperlink 3" xfId="6" xr:uid="{E5CFB326-3FE9-445E-8FCD-99989ABC817F}"/>
    <cellStyle name="Hyperlink 3 2" xfId="35" xr:uid="{1D6942E9-0618-417F-BDC1-C188DF1227FB}"/>
    <cellStyle name="Normal" xfId="0" builtinId="0"/>
    <cellStyle name="Normal 10" xfId="9" xr:uid="{6BF4624D-9B74-462C-924D-B7075CE032A0}"/>
    <cellStyle name="Normal 10 2" xfId="33" xr:uid="{80F85B48-7ECC-4026-B6D5-7B0B2F6DBF3C}"/>
    <cellStyle name="Normal 10 2 2" xfId="40" xr:uid="{AFB506A3-0D46-4360-A486-AF26CF287D30}"/>
    <cellStyle name="Normal 11" xfId="23" xr:uid="{D58AED17-6FE9-45F3-9145-441D7E221F0F}"/>
    <cellStyle name="Normal 11 2" xfId="34" xr:uid="{8723FDA0-1A0E-49FE-A51E-B9DECE088F17}"/>
    <cellStyle name="Normal 13" xfId="26" xr:uid="{E9C45C55-6E01-40B0-BF2B-7AF8CD6D10B3}"/>
    <cellStyle name="Normal 2" xfId="3" xr:uid="{D0BF36B6-C2E7-42E6-BF40-EF29C68DD889}"/>
    <cellStyle name="Normal 2 2" xfId="8" xr:uid="{6EB75E19-4128-453C-94F2-62A483392B9D}"/>
    <cellStyle name="Normal 2 2 2" xfId="15" xr:uid="{57B82664-D188-4781-AC77-1FB34B28E214}"/>
    <cellStyle name="Normal 2 2 3" xfId="20" xr:uid="{D58F8EAE-7038-4097-940D-4E95CB8A1818}"/>
    <cellStyle name="Normal 2 3" xfId="10" xr:uid="{1D7BD3CF-D612-4FBF-A415-601008B6267D}"/>
    <cellStyle name="Normal 2 3 2" xfId="18" xr:uid="{8333FEDC-4A4E-40ED-95EB-1BD9732BCBA9}"/>
    <cellStyle name="Normal 2 4" xfId="37" xr:uid="{478A5BBF-0EC8-4F19-A23E-01F50CE575CE}"/>
    <cellStyle name="Normal 2 5" xfId="42" xr:uid="{C472E3D9-7034-4E6E-852C-CDE4B419FB18}"/>
    <cellStyle name="Normal 3" xfId="5" xr:uid="{187E29E3-C063-4531-9317-1D668982268A}"/>
    <cellStyle name="Normal 3 2" xfId="27" xr:uid="{1B65463F-1957-4CF0-9E87-27E15F942220}"/>
    <cellStyle name="Normal 3 2 2" xfId="22" xr:uid="{4D4EA1F2-663C-4915-AC51-0F377DB98464}"/>
    <cellStyle name="Normal 3 2 2 2" xfId="28" xr:uid="{4840A922-32FB-4F38-88EA-6A84206F6FCA}"/>
    <cellStyle name="Normal 3 3" xfId="31" xr:uid="{6775CCA4-AEA0-4D45-984A-C7DB3642DDBA}"/>
    <cellStyle name="Normal 4" xfId="36" xr:uid="{58F32F4E-9141-4366-8259-8C3A9EBC4923}"/>
    <cellStyle name="Normal 4 2" xfId="29" xr:uid="{E1874405-DC52-499B-AAF3-1796C860F4F9}"/>
    <cellStyle name="Normal 4 2 2" xfId="21" xr:uid="{8DCA8A6D-C402-40B7-9EC3-762415680B22}"/>
    <cellStyle name="Normal 5" xfId="24" xr:uid="{38459B43-7683-414A-9CAD-6C989A6FB008}"/>
    <cellStyle name="Normal 6 2" xfId="4" xr:uid="{E17CECE8-44C9-478C-B84C-56D0C72B4140}"/>
    <cellStyle name="Normal 6 2 2" xfId="12" xr:uid="{77E90039-64D9-4938-9129-17047CCDB38B}"/>
    <cellStyle name="Normal 8 2" xfId="11" xr:uid="{C1CFC58C-DE50-460B-AE78-396739B1C238}"/>
    <cellStyle name="Normal 8 2 2" xfId="19" xr:uid="{3D95B74D-99D4-408C-9083-08931D97607F}"/>
    <cellStyle name="Normale 12 7" xfId="14" xr:uid="{FB82C9CB-11B3-48EF-A6EA-7B2C2FB3464B}"/>
    <cellStyle name="Normale 3 10" xfId="13" xr:uid="{818F932C-6112-401B-89AE-AEDEE348B7F8}"/>
    <cellStyle name="Percent" xfId="1" builtinId="5"/>
    <cellStyle name="Percent 2" xfId="7" xr:uid="{623F3315-B994-4A06-BF9A-14CFBF8DC16F}"/>
    <cellStyle name="Percent 2 2" xfId="16" xr:uid="{99E974E7-5D29-45D6-9E8D-7B8C75E04B7B}"/>
    <cellStyle name="Percent 2 3" xfId="25" xr:uid="{0B2624A6-FBDA-440A-AEA2-B5F76BD91AE8}"/>
    <cellStyle name="Percent 3" xfId="30" xr:uid="{C539BC98-206E-42B4-832B-95B06DDFC217}"/>
    <cellStyle name="Percent 3 2" xfId="41" xr:uid="{395785BD-0CEC-4B38-9FD9-F6DC2B2D4FE8}"/>
    <cellStyle name="Percent 4" xfId="17" xr:uid="{6795D24A-5016-4953-A81F-E8D7FCA06051}"/>
    <cellStyle name="Percent 5" xfId="32" xr:uid="{D8EB1399-428D-404A-BC51-22AF1816EA97}"/>
    <cellStyle name="Percent 6" xfId="38" xr:uid="{C0EBEC21-930B-4C02-B530-1CAC498250D9}"/>
  </cellStyles>
  <dxfs count="6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numFmt numFmtId="2" formatCode="0.00"/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rgb="FF000000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border>
        <top style="thin">
          <color theme="9" tint="-0.24994659260841701"/>
        </top>
      </border>
    </dxf>
    <dxf>
      <border diagonalUp="0" diagonalDown="0">
        <left style="thick">
          <color theme="9" tint="-0.24994659260841701"/>
        </left>
        <right style="thick">
          <color theme="9" tint="-0.24994659260841701"/>
        </right>
        <top style="thick">
          <color theme="9" tint="-0.24994659260841701"/>
        </top>
        <bottom style="thick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</dxf>
    <dxf>
      <border>
        <bottom style="thin">
          <color theme="9" tint="-0.24994659260841701"/>
        </bottom>
      </border>
    </dxf>
    <dxf>
      <border diagonalUp="0" diagonalDown="0">
        <left style="thin">
          <color theme="9" tint="-0.24994659260841701"/>
        </left>
        <right style="thin">
          <color theme="9" tint="-0.24994659260841701"/>
        </right>
        <top/>
        <bottom/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rgb="FF000000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thin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thick">
          <color theme="9" tint="-0.24994659260841701"/>
        </left>
        <right style="thick">
          <color theme="9" tint="-0.24994659260841701"/>
        </right>
        <top style="thick">
          <color theme="9" tint="-0.24994659260841701"/>
        </top>
        <bottom style="thick">
          <color theme="9" tint="-0.24994659260841701"/>
        </bottom>
      </border>
    </dxf>
    <dxf>
      <border>
        <bottom style="thin">
          <color theme="9" tint="-0.24994659260841701"/>
        </bottom>
      </border>
    </dxf>
    <dxf>
      <border diagonalUp="0" diagonalDown="0">
        <left style="thin">
          <color theme="9" tint="-0.24994659260841701"/>
        </left>
        <right style="thin">
          <color theme="9" tint="-0.24994659260841701"/>
        </right>
        <top/>
        <bottom/>
        <vertical style="thin">
          <color theme="9" tint="-0.24994659260841701"/>
        </vertical>
        <horizontal style="thin">
          <color theme="9" tint="-0.24994659260841701"/>
        </horizontal>
      </border>
    </dxf>
  </dxfs>
  <tableStyles count="0" defaultTableStyle="TableStyleMedium2" defaultPivotStyle="PivotStyleLight16"/>
  <colors>
    <mruColors>
      <color rgb="FFFFFFCC"/>
      <color rgb="FFCCFFFF"/>
      <color rgb="FF009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7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aseline="0"/>
              <a:t>EU27 chemical exports compared to China and USA </a:t>
            </a:r>
            <a:endParaRPr lang="en-GB" sz="1200"/>
          </a:p>
        </c:rich>
      </c:tx>
      <c:layout>
        <c:manualLayout>
          <c:xMode val="edge"/>
          <c:yMode val="edge"/>
          <c:x val="0.15381372283272632"/>
          <c:y val="3.2368819260078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5448869516737"/>
          <c:y val="0.13077121710825407"/>
          <c:w val="0.84818150935006098"/>
          <c:h val="0.65330654107035691"/>
        </c:manualLayout>
      </c:layout>
      <c:lineChart>
        <c:grouping val="standard"/>
        <c:varyColors val="0"/>
        <c:ser>
          <c:idx val="1"/>
          <c:order val="0"/>
          <c:tx>
            <c:v>Exports (EU27/USA)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80520903431643E-2"/>
                  <c:y val="-4.6029919447640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C8-4EA2-90F2-3CF69296C9F1}"/>
                </c:ext>
              </c:extLst>
            </c:dLbl>
            <c:dLbl>
              <c:idx val="20"/>
              <c:layout>
                <c:manualLayout>
                  <c:x val="-8.3487946728992655E-3"/>
                  <c:y val="6.4441887226697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C8-4EA2-90F2-3CF69296C9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</c:strLit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2-F1C8-4EA2-90F2-3CF69296C9F1}"/>
            </c:ext>
          </c:extLst>
        </c:ser>
        <c:ser>
          <c:idx val="2"/>
          <c:order val="1"/>
          <c:tx>
            <c:v>Exports (EU27/China)</c:v>
          </c:tx>
          <c:spPr>
            <a:ln w="28575" cap="rnd">
              <a:solidFill>
                <a:srgbClr val="FF993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80520903431619E-2"/>
                  <c:y val="-6.904487917146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C8-4EA2-90F2-3CF69296C9F1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C8-4EA2-90F2-3CF69296C9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</c:strLit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5-F1C8-4EA2-90F2-3CF69296C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21720"/>
        <c:axId val="512524600"/>
      </c:lineChart>
      <c:catAx>
        <c:axId val="512521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accent1"/>
                    </a:solidFill>
                  </a:rPr>
                  <a:t>Source:</a:t>
                </a:r>
                <a:r>
                  <a:rPr lang="en-GB" baseline="0">
                    <a:solidFill>
                      <a:schemeClr val="accent1"/>
                    </a:solidFill>
                  </a:rPr>
                  <a:t> Cefic Chemdata Intenational based on </a:t>
                </a:r>
                <a:r>
                  <a:rPr lang="en-US" sz="1000" b="0" i="0" u="none" strike="noStrike" baseline="0">
                    <a:solidFill>
                      <a:schemeClr val="accent1"/>
                    </a:solidFill>
                    <a:effectLst/>
                  </a:rPr>
                  <a:t>Eurostat/UNCTAD</a:t>
                </a:r>
                <a:endParaRPr lang="en-GB">
                  <a:solidFill>
                    <a:schemeClr val="accent1"/>
                  </a:solidFill>
                </a:endParaRPr>
              </a:p>
            </c:rich>
          </c:tx>
          <c:layout>
            <c:manualLayout>
              <c:xMode val="edge"/>
              <c:yMode val="edge"/>
              <c:x val="0.1130937368043575"/>
              <c:y val="0.92890479599141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24600"/>
        <c:crosses val="autoZero"/>
        <c:auto val="1"/>
        <c:lblAlgn val="ctr"/>
        <c:lblOffset val="100"/>
        <c:noMultiLvlLbl val="0"/>
      </c:catAx>
      <c:valAx>
        <c:axId val="51252460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aseline="0"/>
                  <a:t>Chemicals exports (EU27/Country)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786282062712954E-2"/>
              <c:y val="0.16096052081249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2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285391016402247"/>
          <c:y val="0.25257987670709747"/>
          <c:w val="0.40993615390779387"/>
          <c:h val="0.17929261151824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>
                <a:solidFill>
                  <a:srgbClr val="000000"/>
                </a:solidFill>
              </a:rPr>
              <a:t>EU27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Chemicals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Output (2008-2024)</a:t>
            </a:r>
            <a:endParaRPr lang="en-GB" sz="1400" b="0">
              <a:solidFill>
                <a:srgbClr val="000000"/>
              </a:solidFill>
            </a:endParaRPr>
          </a:p>
        </c:rich>
      </c:tx>
      <c:layout>
        <c:manualLayout>
          <c:xMode val="edge"/>
          <c:yMode val="edge"/>
          <c:x val="0.20513740340727543"/>
          <c:y val="3.7423458713379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7798659582737"/>
          <c:y val="0.13403395867086693"/>
          <c:w val="0.81992312095631736"/>
          <c:h val="0.76800381873933055"/>
        </c:manualLayout>
      </c:layout>
      <c:barChart>
        <c:barDir val="col"/>
        <c:grouping val="clustered"/>
        <c:varyColors val="0"/>
        <c:ser>
          <c:idx val="0"/>
          <c:order val="1"/>
          <c:tx>
            <c:v>% Change (y/y)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'Chart 3-1'!$C$28:$C$92</c:f>
              <c:strCache>
                <c:ptCount val="65"/>
                <c:pt idx="0">
                  <c:v>Q3/08</c:v>
                </c:pt>
                <c:pt idx="1">
                  <c:v>Q4/08</c:v>
                </c:pt>
                <c:pt idx="2">
                  <c:v>Q1/09</c:v>
                </c:pt>
                <c:pt idx="3">
                  <c:v>Q2/09</c:v>
                </c:pt>
                <c:pt idx="4">
                  <c:v>Q3/09</c:v>
                </c:pt>
                <c:pt idx="5">
                  <c:v>Q4/09</c:v>
                </c:pt>
                <c:pt idx="6">
                  <c:v>Q1/10</c:v>
                </c:pt>
                <c:pt idx="7">
                  <c:v>Q2/10</c:v>
                </c:pt>
                <c:pt idx="8">
                  <c:v>Q3/10</c:v>
                </c:pt>
                <c:pt idx="9">
                  <c:v>Q4/10</c:v>
                </c:pt>
                <c:pt idx="10">
                  <c:v>Q1/11</c:v>
                </c:pt>
                <c:pt idx="11">
                  <c:v>Q2/11</c:v>
                </c:pt>
                <c:pt idx="12">
                  <c:v>Q3/11</c:v>
                </c:pt>
                <c:pt idx="13">
                  <c:v>Q4/11</c:v>
                </c:pt>
                <c:pt idx="14">
                  <c:v>Q1/12</c:v>
                </c:pt>
                <c:pt idx="15">
                  <c:v>Q2/12</c:v>
                </c:pt>
                <c:pt idx="16">
                  <c:v>Q3/12</c:v>
                </c:pt>
                <c:pt idx="17">
                  <c:v>Q4/12</c:v>
                </c:pt>
                <c:pt idx="18">
                  <c:v>Q1/13</c:v>
                </c:pt>
                <c:pt idx="19">
                  <c:v>Q2/13</c:v>
                </c:pt>
                <c:pt idx="20">
                  <c:v>Q3/13</c:v>
                </c:pt>
                <c:pt idx="21">
                  <c:v>Q4/13</c:v>
                </c:pt>
                <c:pt idx="22">
                  <c:v>Q1/14</c:v>
                </c:pt>
                <c:pt idx="23">
                  <c:v>Q2/14</c:v>
                </c:pt>
                <c:pt idx="24">
                  <c:v>Q3/14</c:v>
                </c:pt>
                <c:pt idx="25">
                  <c:v>Q4/14</c:v>
                </c:pt>
                <c:pt idx="26">
                  <c:v>Q1/15</c:v>
                </c:pt>
                <c:pt idx="27">
                  <c:v>Q2/15</c:v>
                </c:pt>
                <c:pt idx="28">
                  <c:v>Q3/15</c:v>
                </c:pt>
                <c:pt idx="29">
                  <c:v>Q4/15</c:v>
                </c:pt>
                <c:pt idx="30">
                  <c:v>Q1/16</c:v>
                </c:pt>
                <c:pt idx="31">
                  <c:v>Q2/16</c:v>
                </c:pt>
                <c:pt idx="32">
                  <c:v>Q3/16</c:v>
                </c:pt>
                <c:pt idx="33">
                  <c:v>Q4/16</c:v>
                </c:pt>
                <c:pt idx="34">
                  <c:v>Q1/17</c:v>
                </c:pt>
                <c:pt idx="35">
                  <c:v>Q2/17</c:v>
                </c:pt>
                <c:pt idx="36">
                  <c:v>Q3/17</c:v>
                </c:pt>
                <c:pt idx="37">
                  <c:v>Q4/17</c:v>
                </c:pt>
                <c:pt idx="38">
                  <c:v>Q1/18</c:v>
                </c:pt>
                <c:pt idx="39">
                  <c:v>Q2/18</c:v>
                </c:pt>
                <c:pt idx="40">
                  <c:v>Q3/18</c:v>
                </c:pt>
                <c:pt idx="41">
                  <c:v>Q4/18</c:v>
                </c:pt>
                <c:pt idx="42">
                  <c:v>Q1/19</c:v>
                </c:pt>
                <c:pt idx="43">
                  <c:v>Q2/19</c:v>
                </c:pt>
                <c:pt idx="44">
                  <c:v>Q3/19</c:v>
                </c:pt>
                <c:pt idx="45">
                  <c:v>Q4/19</c:v>
                </c:pt>
                <c:pt idx="46">
                  <c:v>Q1/20</c:v>
                </c:pt>
                <c:pt idx="47">
                  <c:v>Q2/20</c:v>
                </c:pt>
                <c:pt idx="48">
                  <c:v>Q3/20</c:v>
                </c:pt>
                <c:pt idx="49">
                  <c:v>Q4/20</c:v>
                </c:pt>
                <c:pt idx="50">
                  <c:v>Q1/21</c:v>
                </c:pt>
                <c:pt idx="51">
                  <c:v>Q2/21</c:v>
                </c:pt>
                <c:pt idx="52">
                  <c:v>Q3/21</c:v>
                </c:pt>
                <c:pt idx="53">
                  <c:v>Q4/21</c:v>
                </c:pt>
                <c:pt idx="54">
                  <c:v>Q1/22</c:v>
                </c:pt>
                <c:pt idx="55">
                  <c:v>Q2/22</c:v>
                </c:pt>
                <c:pt idx="56">
                  <c:v>Q3/22</c:v>
                </c:pt>
                <c:pt idx="57">
                  <c:v>Q4/22</c:v>
                </c:pt>
                <c:pt idx="58">
                  <c:v>Q1/23</c:v>
                </c:pt>
                <c:pt idx="59">
                  <c:v>Q2/23</c:v>
                </c:pt>
                <c:pt idx="60">
                  <c:v>Q3/23</c:v>
                </c:pt>
                <c:pt idx="61">
                  <c:v>Q4/23</c:v>
                </c:pt>
                <c:pt idx="62">
                  <c:v>Q1/24</c:v>
                </c:pt>
                <c:pt idx="63">
                  <c:v>Q2/24</c:v>
                </c:pt>
                <c:pt idx="64">
                  <c:v>Q3/24</c:v>
                </c:pt>
              </c:strCache>
            </c:strRef>
          </c:cat>
          <c:val>
            <c:numRef>
              <c:f>'Chart 3-1'!$E$28:$E$92</c:f>
              <c:numCache>
                <c:formatCode>0.0</c:formatCode>
                <c:ptCount val="65"/>
                <c:pt idx="0">
                  <c:v>-0.61475409836066397</c:v>
                </c:pt>
                <c:pt idx="1">
                  <c:v>-14.682943370634099</c:v>
                </c:pt>
                <c:pt idx="2">
                  <c:v>-23.025210084033599</c:v>
                </c:pt>
                <c:pt idx="3">
                  <c:v>-17.037290455011998</c:v>
                </c:pt>
                <c:pt idx="4">
                  <c:v>-10.343642611683901</c:v>
                </c:pt>
                <c:pt idx="5">
                  <c:v>5.5246422893481597</c:v>
                </c:pt>
                <c:pt idx="6">
                  <c:v>18.122270742358101</c:v>
                </c:pt>
                <c:pt idx="7">
                  <c:v>16.247422680412399</c:v>
                </c:pt>
                <c:pt idx="8">
                  <c:v>9.0839402069758801</c:v>
                </c:pt>
                <c:pt idx="9">
                  <c:v>7.3069679849340696</c:v>
                </c:pt>
                <c:pt idx="10">
                  <c:v>7.5046210720887201</c:v>
                </c:pt>
                <c:pt idx="11">
                  <c:v>1.7382050372472699</c:v>
                </c:pt>
                <c:pt idx="12">
                  <c:v>-0.45678144764582301</c:v>
                </c:pt>
                <c:pt idx="13">
                  <c:v>-3.29940329940329</c:v>
                </c:pt>
                <c:pt idx="14">
                  <c:v>-3.8170563961485402</c:v>
                </c:pt>
                <c:pt idx="15">
                  <c:v>-2.2315202231520401</c:v>
                </c:pt>
                <c:pt idx="16">
                  <c:v>-1.44722908577479</c:v>
                </c:pt>
                <c:pt idx="17">
                  <c:v>0.76225045372052702</c:v>
                </c:pt>
                <c:pt idx="18">
                  <c:v>-1.0368251698248301</c:v>
                </c:pt>
                <c:pt idx="19">
                  <c:v>-0.32097004279598801</c:v>
                </c:pt>
                <c:pt idx="20">
                  <c:v>-1.4999999999999999E-14</c:v>
                </c:pt>
                <c:pt idx="21">
                  <c:v>2.48559077809796</c:v>
                </c:pt>
                <c:pt idx="22">
                  <c:v>3.03468208092487</c:v>
                </c:pt>
                <c:pt idx="23">
                  <c:v>0.57245080500894296</c:v>
                </c:pt>
                <c:pt idx="24">
                  <c:v>0.96704871060171005</c:v>
                </c:pt>
                <c:pt idx="25">
                  <c:v>-1.6168717047451699</c:v>
                </c:pt>
                <c:pt idx="26">
                  <c:v>-1.33239831697056</c:v>
                </c:pt>
                <c:pt idx="27">
                  <c:v>0.64034151547491402</c:v>
                </c:pt>
                <c:pt idx="28">
                  <c:v>0.31926214969848699</c:v>
                </c:pt>
                <c:pt idx="29">
                  <c:v>1.17899249732047</c:v>
                </c:pt>
                <c:pt idx="30">
                  <c:v>1.42146410803127</c:v>
                </c:pt>
                <c:pt idx="31">
                  <c:v>-3.5348179568749999E-2</c:v>
                </c:pt>
                <c:pt idx="32">
                  <c:v>1.16690240452618</c:v>
                </c:pt>
                <c:pt idx="33">
                  <c:v>2.2951977401130002</c:v>
                </c:pt>
                <c:pt idx="34">
                  <c:v>1.8920812894183601</c:v>
                </c:pt>
                <c:pt idx="35">
                  <c:v>4.06647807637908</c:v>
                </c:pt>
                <c:pt idx="36">
                  <c:v>4.3341488989863599</c:v>
                </c:pt>
                <c:pt idx="37">
                  <c:v>4.3838453572661402</c:v>
                </c:pt>
                <c:pt idx="38">
                  <c:v>1.23796423658872</c:v>
                </c:pt>
                <c:pt idx="39">
                  <c:v>1.3591573224600699</c:v>
                </c:pt>
                <c:pt idx="40">
                  <c:v>-1.13902847571189</c:v>
                </c:pt>
                <c:pt idx="41">
                  <c:v>-3.6375661375661399</c:v>
                </c:pt>
                <c:pt idx="42">
                  <c:v>-0.44157608695651102</c:v>
                </c:pt>
                <c:pt idx="43">
                  <c:v>-1.9108280254776999</c:v>
                </c:pt>
                <c:pt idx="44">
                  <c:v>-2.2365299898339601</c:v>
                </c:pt>
                <c:pt idx="45">
                  <c:v>-2.0247083047357499</c:v>
                </c:pt>
                <c:pt idx="46">
                  <c:v>-1.3647219379051501</c:v>
                </c:pt>
                <c:pt idx="47">
                  <c:v>-10.2187286397813</c:v>
                </c:pt>
                <c:pt idx="48">
                  <c:v>-2.5649913344887398</c:v>
                </c:pt>
                <c:pt idx="49">
                  <c:v>4.7985989492119003</c:v>
                </c:pt>
                <c:pt idx="50">
                  <c:v>2.59425804219992</c:v>
                </c:pt>
                <c:pt idx="51">
                  <c:v>13.1328511610202</c:v>
                </c:pt>
                <c:pt idx="52">
                  <c:v>6.3678406261117102</c:v>
                </c:pt>
                <c:pt idx="53">
                  <c:v>2.6403743315508099</c:v>
                </c:pt>
                <c:pt idx="54">
                  <c:v>1.5171948752528699</c:v>
                </c:pt>
                <c:pt idx="55">
                  <c:v>-2.2880215343203099</c:v>
                </c:pt>
                <c:pt idx="56">
                  <c:v>-7.1906354515050204</c:v>
                </c:pt>
                <c:pt idx="57">
                  <c:v>-16.053402800390799</c:v>
                </c:pt>
                <c:pt idx="58">
                  <c:v>-14.480239123214901</c:v>
                </c:pt>
                <c:pt idx="59">
                  <c:v>-11.914600550964201</c:v>
                </c:pt>
                <c:pt idx="60">
                  <c:v>-6.7747747747747704</c:v>
                </c:pt>
                <c:pt idx="61">
                  <c:v>0.54305663304889396</c:v>
                </c:pt>
                <c:pt idx="62">
                  <c:v>2.4077669902912602</c:v>
                </c:pt>
                <c:pt idx="63">
                  <c:v>3.9874902267396499</c:v>
                </c:pt>
                <c:pt idx="64">
                  <c:v>1.2369540007730899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6EE-8607-6F653B12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85760"/>
        <c:axId val="171684224"/>
      </c:barChart>
      <c:lineChart>
        <c:grouping val="standard"/>
        <c:varyColors val="0"/>
        <c:ser>
          <c:idx val="2"/>
          <c:order val="0"/>
          <c:tx>
            <c:strRef>
              <c:f>'Chart 3-1'!$B$5</c:f>
              <c:strCache>
                <c:ptCount val="1"/>
              </c:strCache>
            </c:strRef>
          </c:tx>
          <c:spPr>
            <a:ln w="349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'Chart 3-1'!$C$28:$C$92</c:f>
              <c:strCache>
                <c:ptCount val="65"/>
                <c:pt idx="0">
                  <c:v>Q3/08</c:v>
                </c:pt>
                <c:pt idx="1">
                  <c:v>Q4/08</c:v>
                </c:pt>
                <c:pt idx="2">
                  <c:v>Q1/09</c:v>
                </c:pt>
                <c:pt idx="3">
                  <c:v>Q2/09</c:v>
                </c:pt>
                <c:pt idx="4">
                  <c:v>Q3/09</c:v>
                </c:pt>
                <c:pt idx="5">
                  <c:v>Q4/09</c:v>
                </c:pt>
                <c:pt idx="6">
                  <c:v>Q1/10</c:v>
                </c:pt>
                <c:pt idx="7">
                  <c:v>Q2/10</c:v>
                </c:pt>
                <c:pt idx="8">
                  <c:v>Q3/10</c:v>
                </c:pt>
                <c:pt idx="9">
                  <c:v>Q4/10</c:v>
                </c:pt>
                <c:pt idx="10">
                  <c:v>Q1/11</c:v>
                </c:pt>
                <c:pt idx="11">
                  <c:v>Q2/11</c:v>
                </c:pt>
                <c:pt idx="12">
                  <c:v>Q3/11</c:v>
                </c:pt>
                <c:pt idx="13">
                  <c:v>Q4/11</c:v>
                </c:pt>
                <c:pt idx="14">
                  <c:v>Q1/12</c:v>
                </c:pt>
                <c:pt idx="15">
                  <c:v>Q2/12</c:v>
                </c:pt>
                <c:pt idx="16">
                  <c:v>Q3/12</c:v>
                </c:pt>
                <c:pt idx="17">
                  <c:v>Q4/12</c:v>
                </c:pt>
                <c:pt idx="18">
                  <c:v>Q1/13</c:v>
                </c:pt>
                <c:pt idx="19">
                  <c:v>Q2/13</c:v>
                </c:pt>
                <c:pt idx="20">
                  <c:v>Q3/13</c:v>
                </c:pt>
                <c:pt idx="21">
                  <c:v>Q4/13</c:v>
                </c:pt>
                <c:pt idx="22">
                  <c:v>Q1/14</c:v>
                </c:pt>
                <c:pt idx="23">
                  <c:v>Q2/14</c:v>
                </c:pt>
                <c:pt idx="24">
                  <c:v>Q3/14</c:v>
                </c:pt>
                <c:pt idx="25">
                  <c:v>Q4/14</c:v>
                </c:pt>
                <c:pt idx="26">
                  <c:v>Q1/15</c:v>
                </c:pt>
                <c:pt idx="27">
                  <c:v>Q2/15</c:v>
                </c:pt>
                <c:pt idx="28">
                  <c:v>Q3/15</c:v>
                </c:pt>
                <c:pt idx="29">
                  <c:v>Q4/15</c:v>
                </c:pt>
                <c:pt idx="30">
                  <c:v>Q1/16</c:v>
                </c:pt>
                <c:pt idx="31">
                  <c:v>Q2/16</c:v>
                </c:pt>
                <c:pt idx="32">
                  <c:v>Q3/16</c:v>
                </c:pt>
                <c:pt idx="33">
                  <c:v>Q4/16</c:v>
                </c:pt>
                <c:pt idx="34">
                  <c:v>Q1/17</c:v>
                </c:pt>
                <c:pt idx="35">
                  <c:v>Q2/17</c:v>
                </c:pt>
                <c:pt idx="36">
                  <c:v>Q3/17</c:v>
                </c:pt>
                <c:pt idx="37">
                  <c:v>Q4/17</c:v>
                </c:pt>
                <c:pt idx="38">
                  <c:v>Q1/18</c:v>
                </c:pt>
                <c:pt idx="39">
                  <c:v>Q2/18</c:v>
                </c:pt>
                <c:pt idx="40">
                  <c:v>Q3/18</c:v>
                </c:pt>
                <c:pt idx="41">
                  <c:v>Q4/18</c:v>
                </c:pt>
                <c:pt idx="42">
                  <c:v>Q1/19</c:v>
                </c:pt>
                <c:pt idx="43">
                  <c:v>Q2/19</c:v>
                </c:pt>
                <c:pt idx="44">
                  <c:v>Q3/19</c:v>
                </c:pt>
                <c:pt idx="45">
                  <c:v>Q4/19</c:v>
                </c:pt>
                <c:pt idx="46">
                  <c:v>Q1/20</c:v>
                </c:pt>
                <c:pt idx="47">
                  <c:v>Q2/20</c:v>
                </c:pt>
                <c:pt idx="48">
                  <c:v>Q3/20</c:v>
                </c:pt>
                <c:pt idx="49">
                  <c:v>Q4/20</c:v>
                </c:pt>
                <c:pt idx="50">
                  <c:v>Q1/21</c:v>
                </c:pt>
                <c:pt idx="51">
                  <c:v>Q2/21</c:v>
                </c:pt>
                <c:pt idx="52">
                  <c:v>Q3/21</c:v>
                </c:pt>
                <c:pt idx="53">
                  <c:v>Q4/21</c:v>
                </c:pt>
                <c:pt idx="54">
                  <c:v>Q1/22</c:v>
                </c:pt>
                <c:pt idx="55">
                  <c:v>Q2/22</c:v>
                </c:pt>
                <c:pt idx="56">
                  <c:v>Q3/22</c:v>
                </c:pt>
                <c:pt idx="57">
                  <c:v>Q4/22</c:v>
                </c:pt>
                <c:pt idx="58">
                  <c:v>Q1/23</c:v>
                </c:pt>
                <c:pt idx="59">
                  <c:v>Q2/23</c:v>
                </c:pt>
                <c:pt idx="60">
                  <c:v>Q3/23</c:v>
                </c:pt>
                <c:pt idx="61">
                  <c:v>Q4/23</c:v>
                </c:pt>
                <c:pt idx="62">
                  <c:v>Q1/24</c:v>
                </c:pt>
                <c:pt idx="63">
                  <c:v>Q2/24</c:v>
                </c:pt>
                <c:pt idx="64">
                  <c:v>Q3/24</c:v>
                </c:pt>
              </c:strCache>
            </c:strRef>
          </c:cat>
          <c:val>
            <c:numRef>
              <c:f>'Chart 3-1'!$D$28:$D$92</c:f>
              <c:numCache>
                <c:formatCode>0.0</c:formatCode>
                <c:ptCount val="65"/>
                <c:pt idx="0">
                  <c:v>97</c:v>
                </c:pt>
                <c:pt idx="1">
                  <c:v>83.9</c:v>
                </c:pt>
                <c:pt idx="2">
                  <c:v>76.3</c:v>
                </c:pt>
                <c:pt idx="3">
                  <c:v>80.8</c:v>
                </c:pt>
                <c:pt idx="4">
                  <c:v>87</c:v>
                </c:pt>
                <c:pt idx="5">
                  <c:v>88.5</c:v>
                </c:pt>
                <c:pt idx="6">
                  <c:v>90.2</c:v>
                </c:pt>
                <c:pt idx="7">
                  <c:v>94</c:v>
                </c:pt>
                <c:pt idx="8">
                  <c:v>94.9</c:v>
                </c:pt>
                <c:pt idx="9">
                  <c:v>95</c:v>
                </c:pt>
                <c:pt idx="10">
                  <c:v>96.9</c:v>
                </c:pt>
                <c:pt idx="11">
                  <c:v>95.6</c:v>
                </c:pt>
                <c:pt idx="12">
                  <c:v>94.4</c:v>
                </c:pt>
                <c:pt idx="13">
                  <c:v>91.8</c:v>
                </c:pt>
                <c:pt idx="14">
                  <c:v>93.2</c:v>
                </c:pt>
                <c:pt idx="15">
                  <c:v>93.5</c:v>
                </c:pt>
                <c:pt idx="16">
                  <c:v>93.1</c:v>
                </c:pt>
                <c:pt idx="17">
                  <c:v>92.5</c:v>
                </c:pt>
                <c:pt idx="18">
                  <c:v>92.3</c:v>
                </c:pt>
                <c:pt idx="19">
                  <c:v>93.2</c:v>
                </c:pt>
                <c:pt idx="20">
                  <c:v>93.1</c:v>
                </c:pt>
                <c:pt idx="21">
                  <c:v>94.8</c:v>
                </c:pt>
                <c:pt idx="22">
                  <c:v>95.1</c:v>
                </c:pt>
                <c:pt idx="23">
                  <c:v>93.7</c:v>
                </c:pt>
                <c:pt idx="24">
                  <c:v>94</c:v>
                </c:pt>
                <c:pt idx="25">
                  <c:v>93.3</c:v>
                </c:pt>
                <c:pt idx="26">
                  <c:v>93.8</c:v>
                </c:pt>
                <c:pt idx="27">
                  <c:v>94.3</c:v>
                </c:pt>
                <c:pt idx="28">
                  <c:v>94.3</c:v>
                </c:pt>
                <c:pt idx="29">
                  <c:v>94.4</c:v>
                </c:pt>
                <c:pt idx="30">
                  <c:v>95.1</c:v>
                </c:pt>
                <c:pt idx="31">
                  <c:v>94.3</c:v>
                </c:pt>
                <c:pt idx="32">
                  <c:v>95.4</c:v>
                </c:pt>
                <c:pt idx="33">
                  <c:v>96.6</c:v>
                </c:pt>
                <c:pt idx="34">
                  <c:v>96.9</c:v>
                </c:pt>
                <c:pt idx="35">
                  <c:v>98.1</c:v>
                </c:pt>
                <c:pt idx="36">
                  <c:v>99.5</c:v>
                </c:pt>
                <c:pt idx="37">
                  <c:v>100.8</c:v>
                </c:pt>
                <c:pt idx="38">
                  <c:v>98.1</c:v>
                </c:pt>
                <c:pt idx="39">
                  <c:v>99.4</c:v>
                </c:pt>
                <c:pt idx="40">
                  <c:v>98.4</c:v>
                </c:pt>
                <c:pt idx="41">
                  <c:v>97.1</c:v>
                </c:pt>
                <c:pt idx="42">
                  <c:v>97.7</c:v>
                </c:pt>
                <c:pt idx="43">
                  <c:v>97.5</c:v>
                </c:pt>
                <c:pt idx="44">
                  <c:v>96.2</c:v>
                </c:pt>
                <c:pt idx="45">
                  <c:v>95.2</c:v>
                </c:pt>
                <c:pt idx="46">
                  <c:v>96.4</c:v>
                </c:pt>
                <c:pt idx="47">
                  <c:v>87.6</c:v>
                </c:pt>
                <c:pt idx="48">
                  <c:v>93.7</c:v>
                </c:pt>
                <c:pt idx="49">
                  <c:v>99.7</c:v>
                </c:pt>
                <c:pt idx="50">
                  <c:v>98.9</c:v>
                </c:pt>
                <c:pt idx="51">
                  <c:v>99.1</c:v>
                </c:pt>
                <c:pt idx="52">
                  <c:v>99.7</c:v>
                </c:pt>
                <c:pt idx="53">
                  <c:v>102.4</c:v>
                </c:pt>
                <c:pt idx="54">
                  <c:v>100.4</c:v>
                </c:pt>
                <c:pt idx="55">
                  <c:v>96.8</c:v>
                </c:pt>
                <c:pt idx="56">
                  <c:v>92.5</c:v>
                </c:pt>
                <c:pt idx="57">
                  <c:v>85.9</c:v>
                </c:pt>
                <c:pt idx="58">
                  <c:v>85.8</c:v>
                </c:pt>
                <c:pt idx="59">
                  <c:v>85.3</c:v>
                </c:pt>
                <c:pt idx="60">
                  <c:v>86.2</c:v>
                </c:pt>
                <c:pt idx="61">
                  <c:v>86.4</c:v>
                </c:pt>
                <c:pt idx="62">
                  <c:v>87.9</c:v>
                </c:pt>
                <c:pt idx="63">
                  <c:v>88.7</c:v>
                </c:pt>
                <c:pt idx="64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1-46EE-8607-6F653B12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2320"/>
        <c:axId val="171673856"/>
      </c:lineChart>
      <c:catAx>
        <c:axId val="1716723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>
            <a:solidFill>
              <a:srgbClr val="30353A"/>
            </a:solidFill>
          </a:ln>
        </c:spPr>
        <c:txPr>
          <a:bodyPr rot="0"/>
          <a:lstStyle/>
          <a:p>
            <a:pPr>
              <a:defRPr sz="900" b="0"/>
            </a:pPr>
            <a:endParaRPr lang="en-US"/>
          </a:p>
        </c:txPr>
        <c:crossAx val="171673856"/>
        <c:crosses val="autoZero"/>
        <c:auto val="1"/>
        <c:lblAlgn val="ctr"/>
        <c:lblOffset val="100"/>
        <c:tickLblSkip val="8"/>
        <c:tickMarkSkip val="3"/>
        <c:noMultiLvlLbl val="0"/>
      </c:catAx>
      <c:valAx>
        <c:axId val="171673856"/>
        <c:scaling>
          <c:orientation val="minMax"/>
          <c:max val="110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300" b="0"/>
                </a:pPr>
                <a:r>
                  <a:rPr lang="en-US" sz="1300" baseline="0"/>
                  <a:t>Production </a:t>
                </a:r>
                <a:r>
                  <a:rPr lang="en-US" sz="1300"/>
                  <a:t> index (2021=100)</a:t>
                </a:r>
              </a:p>
            </c:rich>
          </c:tx>
          <c:layout>
            <c:manualLayout>
              <c:xMode val="edge"/>
              <c:yMode val="edge"/>
              <c:x val="5.7583302316673475E-3"/>
              <c:y val="0.17899095770738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72320"/>
        <c:crosses val="autoZero"/>
        <c:crossBetween val="midCat"/>
        <c:majorUnit val="10"/>
      </c:valAx>
      <c:valAx>
        <c:axId val="171684224"/>
        <c:scaling>
          <c:orientation val="minMax"/>
          <c:max val="2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85760"/>
        <c:crosses val="max"/>
        <c:crossBetween val="between"/>
        <c:majorUnit val="10"/>
      </c:valAx>
      <c:catAx>
        <c:axId val="17168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68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>
                <a:solidFill>
                  <a:srgbClr val="000000"/>
                </a:solidFill>
              </a:rPr>
              <a:t>EU27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Chemicals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Output (2008-2024)</a:t>
            </a:r>
            <a:endParaRPr lang="en-GB" sz="1400" b="0">
              <a:solidFill>
                <a:srgbClr val="000000"/>
              </a:solidFill>
            </a:endParaRPr>
          </a:p>
        </c:rich>
      </c:tx>
      <c:layout>
        <c:manualLayout>
          <c:xMode val="edge"/>
          <c:yMode val="edge"/>
          <c:x val="0.20513740340727543"/>
          <c:y val="3.7423458713379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7798659582737"/>
          <c:y val="0.13403395867086693"/>
          <c:w val="0.81992312095631736"/>
          <c:h val="0.76800381873933055"/>
        </c:manualLayout>
      </c:layout>
      <c:barChart>
        <c:barDir val="col"/>
        <c:grouping val="clustered"/>
        <c:varyColors val="0"/>
        <c:ser>
          <c:idx val="0"/>
          <c:order val="1"/>
          <c:tx>
            <c:v>% Change (y/y)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'Chart 4-Contribution'!$C$28:$C$92</c:f>
              <c:numCache>
                <c:formatCode>General</c:formatCode>
                <c:ptCount val="65"/>
              </c:numCache>
            </c:numRef>
          </c:cat>
          <c:val>
            <c:numRef>
              <c:f>'Chart 4-Contribution'!$E$28:$E$92</c:f>
              <c:numCache>
                <c:formatCode>0.0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0-E477-4FB7-83C2-0E1CAC587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85760"/>
        <c:axId val="171684224"/>
      </c:barChart>
      <c:lineChart>
        <c:grouping val="standard"/>
        <c:varyColors val="0"/>
        <c:ser>
          <c:idx val="2"/>
          <c:order val="0"/>
          <c:tx>
            <c:strRef>
              <c:f>'Chart 4-Contribution'!$B$5</c:f>
              <c:strCache>
                <c:ptCount val="1"/>
              </c:strCache>
            </c:strRef>
          </c:tx>
          <c:spPr>
            <a:ln w="349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'Chart 4-Contribution'!$C$28:$C$92</c:f>
              <c:numCache>
                <c:formatCode>General</c:formatCode>
                <c:ptCount val="65"/>
              </c:numCache>
            </c:numRef>
          </c:cat>
          <c:val>
            <c:numRef>
              <c:f>'Chart 4-Contribution'!$D$28:$D$92</c:f>
              <c:numCache>
                <c:formatCode>0.0</c:formatCode>
                <c:ptCount val="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FB7-83C2-0E1CAC587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2320"/>
        <c:axId val="171673856"/>
      </c:lineChart>
      <c:catAx>
        <c:axId val="1716723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>
            <a:solidFill>
              <a:srgbClr val="30353A"/>
            </a:solidFill>
          </a:ln>
        </c:spPr>
        <c:txPr>
          <a:bodyPr rot="0"/>
          <a:lstStyle/>
          <a:p>
            <a:pPr>
              <a:defRPr sz="900" b="0"/>
            </a:pPr>
            <a:endParaRPr lang="en-US"/>
          </a:p>
        </c:txPr>
        <c:crossAx val="171673856"/>
        <c:crosses val="autoZero"/>
        <c:auto val="1"/>
        <c:lblAlgn val="ctr"/>
        <c:lblOffset val="100"/>
        <c:tickLblSkip val="8"/>
        <c:tickMarkSkip val="3"/>
        <c:noMultiLvlLbl val="0"/>
      </c:catAx>
      <c:valAx>
        <c:axId val="171673856"/>
        <c:scaling>
          <c:orientation val="minMax"/>
          <c:max val="110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300" b="0"/>
                </a:pPr>
                <a:r>
                  <a:rPr lang="en-US" sz="1300" baseline="0"/>
                  <a:t>Production </a:t>
                </a:r>
                <a:r>
                  <a:rPr lang="en-US" sz="1300"/>
                  <a:t> index (2021=100)</a:t>
                </a:r>
              </a:p>
            </c:rich>
          </c:tx>
          <c:layout>
            <c:manualLayout>
              <c:xMode val="edge"/>
              <c:yMode val="edge"/>
              <c:x val="5.7583302316673475E-3"/>
              <c:y val="0.17899095770738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72320"/>
        <c:crosses val="autoZero"/>
        <c:crossBetween val="midCat"/>
        <c:majorUnit val="10"/>
      </c:valAx>
      <c:valAx>
        <c:axId val="171684224"/>
        <c:scaling>
          <c:orientation val="minMax"/>
          <c:max val="2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85760"/>
        <c:crosses val="max"/>
        <c:crossBetween val="between"/>
        <c:majorUnit val="10"/>
      </c:valAx>
      <c:catAx>
        <c:axId val="17168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68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>
                <a:solidFill>
                  <a:srgbClr val="000000"/>
                </a:solidFill>
              </a:rPr>
              <a:t>EU27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Chemicals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Output (2008-2024)</a:t>
            </a:r>
            <a:endParaRPr lang="en-GB" sz="1400" b="0">
              <a:solidFill>
                <a:srgbClr val="000000"/>
              </a:solidFill>
            </a:endParaRPr>
          </a:p>
        </c:rich>
      </c:tx>
      <c:layout>
        <c:manualLayout>
          <c:xMode val="edge"/>
          <c:yMode val="edge"/>
          <c:x val="0.20513740340727543"/>
          <c:y val="3.7423458713379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7798659582737"/>
          <c:y val="0.13403395867086693"/>
          <c:w val="0.81992312095631736"/>
          <c:h val="0.76800381873933055"/>
        </c:manualLayout>
      </c:layout>
      <c:barChart>
        <c:barDir val="col"/>
        <c:grouping val="clustered"/>
        <c:varyColors val="0"/>
        <c:ser>
          <c:idx val="0"/>
          <c:order val="1"/>
          <c:tx>
            <c:v>% Change (y/y)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'Chart 5-Energy'!$C$28:$C$92</c:f>
              <c:numCache>
                <c:formatCode>General</c:formatCode>
                <c:ptCount val="65"/>
              </c:numCache>
            </c:numRef>
          </c:cat>
          <c:val>
            <c:numRef>
              <c:f>'Chart 5-Energy'!$E$28:$E$92</c:f>
              <c:numCache>
                <c:formatCode>0.0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0-C5D9-4E5F-A8C9-E1DBE6E4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85760"/>
        <c:axId val="171684224"/>
      </c:barChart>
      <c:lineChart>
        <c:grouping val="standard"/>
        <c:varyColors val="0"/>
        <c:ser>
          <c:idx val="2"/>
          <c:order val="0"/>
          <c:tx>
            <c:strRef>
              <c:f>'Chart 5-Energy'!$B$5</c:f>
              <c:strCache>
                <c:ptCount val="1"/>
              </c:strCache>
            </c:strRef>
          </c:tx>
          <c:spPr>
            <a:ln w="349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'Chart 5-Energy'!$C$28:$C$92</c:f>
              <c:numCache>
                <c:formatCode>General</c:formatCode>
                <c:ptCount val="65"/>
              </c:numCache>
            </c:numRef>
          </c:cat>
          <c:val>
            <c:numRef>
              <c:f>'Chart 5-Energy'!$D$28:$D$92</c:f>
              <c:numCache>
                <c:formatCode>0.0</c:formatCode>
                <c:ptCount val="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9-4E5F-A8C9-E1DBE6E4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2320"/>
        <c:axId val="171673856"/>
      </c:lineChart>
      <c:catAx>
        <c:axId val="1716723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>
            <a:solidFill>
              <a:srgbClr val="30353A"/>
            </a:solidFill>
          </a:ln>
        </c:spPr>
        <c:txPr>
          <a:bodyPr rot="0"/>
          <a:lstStyle/>
          <a:p>
            <a:pPr>
              <a:defRPr sz="900" b="0"/>
            </a:pPr>
            <a:endParaRPr lang="en-US"/>
          </a:p>
        </c:txPr>
        <c:crossAx val="171673856"/>
        <c:crosses val="autoZero"/>
        <c:auto val="1"/>
        <c:lblAlgn val="ctr"/>
        <c:lblOffset val="100"/>
        <c:tickLblSkip val="8"/>
        <c:tickMarkSkip val="3"/>
        <c:noMultiLvlLbl val="0"/>
      </c:catAx>
      <c:valAx>
        <c:axId val="171673856"/>
        <c:scaling>
          <c:orientation val="minMax"/>
          <c:max val="110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300" b="0"/>
                </a:pPr>
                <a:r>
                  <a:rPr lang="en-US" sz="1300" baseline="0"/>
                  <a:t>Production </a:t>
                </a:r>
                <a:r>
                  <a:rPr lang="en-US" sz="1300"/>
                  <a:t> index (2021=100)</a:t>
                </a:r>
              </a:p>
            </c:rich>
          </c:tx>
          <c:layout>
            <c:manualLayout>
              <c:xMode val="edge"/>
              <c:yMode val="edge"/>
              <c:x val="5.7583302316673475E-3"/>
              <c:y val="0.17899095770738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72320"/>
        <c:crosses val="autoZero"/>
        <c:crossBetween val="midCat"/>
        <c:majorUnit val="10"/>
      </c:valAx>
      <c:valAx>
        <c:axId val="171684224"/>
        <c:scaling>
          <c:orientation val="minMax"/>
          <c:max val="2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85760"/>
        <c:crosses val="max"/>
        <c:crossBetween val="between"/>
        <c:majorUnit val="10"/>
      </c:valAx>
      <c:catAx>
        <c:axId val="17168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68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>
                <a:solidFill>
                  <a:srgbClr val="000000"/>
                </a:solidFill>
              </a:rPr>
              <a:t>EU27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Chemicals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Output (2008-2024)</a:t>
            </a:r>
            <a:endParaRPr lang="en-GB" sz="1400" b="0">
              <a:solidFill>
                <a:srgbClr val="000000"/>
              </a:solidFill>
            </a:endParaRPr>
          </a:p>
        </c:rich>
      </c:tx>
      <c:layout>
        <c:manualLayout>
          <c:xMode val="edge"/>
          <c:yMode val="edge"/>
          <c:x val="0.20513740340727543"/>
          <c:y val="3.7423458713379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7798659582737"/>
          <c:y val="0.13403395867086693"/>
          <c:w val="0.81992312095631736"/>
          <c:h val="0.76800381873933055"/>
        </c:manualLayout>
      </c:layout>
      <c:barChart>
        <c:barDir val="col"/>
        <c:grouping val="clustered"/>
        <c:varyColors val="0"/>
        <c:ser>
          <c:idx val="0"/>
          <c:order val="1"/>
          <c:tx>
            <c:v>% Change (y/y)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'Chart 6-Investment'!$C$28:$C$92</c:f>
              <c:numCache>
                <c:formatCode>General</c:formatCode>
                <c:ptCount val="65"/>
              </c:numCache>
            </c:numRef>
          </c:cat>
          <c:val>
            <c:numRef>
              <c:f>'Chart 6-Investment'!$E$28:$E$92</c:f>
              <c:numCache>
                <c:formatCode>0.0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0-6367-458A-9BE1-6811F113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85760"/>
        <c:axId val="171684224"/>
      </c:barChart>
      <c:lineChart>
        <c:grouping val="standard"/>
        <c:varyColors val="0"/>
        <c:ser>
          <c:idx val="2"/>
          <c:order val="0"/>
          <c:tx>
            <c:strRef>
              <c:f>'Chart 6-Investment'!$B$5</c:f>
              <c:strCache>
                <c:ptCount val="1"/>
              </c:strCache>
            </c:strRef>
          </c:tx>
          <c:spPr>
            <a:ln w="349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'Chart 6-Investment'!$C$28:$C$92</c:f>
              <c:numCache>
                <c:formatCode>General</c:formatCode>
                <c:ptCount val="65"/>
              </c:numCache>
            </c:numRef>
          </c:cat>
          <c:val>
            <c:numRef>
              <c:f>'Chart 6-Investment'!$D$28:$D$92</c:f>
              <c:numCache>
                <c:formatCode>0.0</c:formatCode>
                <c:ptCount val="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58A-9BE1-6811F113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2320"/>
        <c:axId val="171673856"/>
      </c:lineChart>
      <c:catAx>
        <c:axId val="1716723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>
            <a:solidFill>
              <a:srgbClr val="30353A"/>
            </a:solidFill>
          </a:ln>
        </c:spPr>
        <c:txPr>
          <a:bodyPr rot="0"/>
          <a:lstStyle/>
          <a:p>
            <a:pPr>
              <a:defRPr sz="900" b="0"/>
            </a:pPr>
            <a:endParaRPr lang="en-US"/>
          </a:p>
        </c:txPr>
        <c:crossAx val="171673856"/>
        <c:crosses val="autoZero"/>
        <c:auto val="1"/>
        <c:lblAlgn val="ctr"/>
        <c:lblOffset val="100"/>
        <c:tickLblSkip val="8"/>
        <c:tickMarkSkip val="3"/>
        <c:noMultiLvlLbl val="0"/>
      </c:catAx>
      <c:valAx>
        <c:axId val="171673856"/>
        <c:scaling>
          <c:orientation val="minMax"/>
          <c:max val="110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300" b="0"/>
                </a:pPr>
                <a:r>
                  <a:rPr lang="en-US" sz="1300" baseline="0"/>
                  <a:t>Production </a:t>
                </a:r>
                <a:r>
                  <a:rPr lang="en-US" sz="1300"/>
                  <a:t> index (2021=100)</a:t>
                </a:r>
              </a:p>
            </c:rich>
          </c:tx>
          <c:layout>
            <c:manualLayout>
              <c:xMode val="edge"/>
              <c:yMode val="edge"/>
              <c:x val="5.7583302316673475E-3"/>
              <c:y val="0.17899095770738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72320"/>
        <c:crosses val="autoZero"/>
        <c:crossBetween val="midCat"/>
        <c:majorUnit val="10"/>
      </c:valAx>
      <c:valAx>
        <c:axId val="171684224"/>
        <c:scaling>
          <c:orientation val="minMax"/>
          <c:max val="2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85760"/>
        <c:crosses val="max"/>
        <c:crossBetween val="between"/>
        <c:majorUnit val="10"/>
      </c:valAx>
      <c:catAx>
        <c:axId val="17168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68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>
                <a:solidFill>
                  <a:srgbClr val="000000"/>
                </a:solidFill>
              </a:rPr>
              <a:t>EU27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Chemicals</a:t>
            </a:r>
            <a:r>
              <a:rPr lang="en-GB" sz="1400" b="1" baseline="0">
                <a:solidFill>
                  <a:srgbClr val="000000"/>
                </a:solidFill>
              </a:rPr>
              <a:t> </a:t>
            </a:r>
            <a:r>
              <a:rPr lang="en-GB" sz="1400" b="0" baseline="0">
                <a:solidFill>
                  <a:srgbClr val="000000"/>
                </a:solidFill>
              </a:rPr>
              <a:t>Output (2008-2024)</a:t>
            </a:r>
            <a:endParaRPr lang="en-GB" sz="1400" b="0">
              <a:solidFill>
                <a:srgbClr val="000000"/>
              </a:solidFill>
            </a:endParaRPr>
          </a:p>
        </c:rich>
      </c:tx>
      <c:layout>
        <c:manualLayout>
          <c:xMode val="edge"/>
          <c:yMode val="edge"/>
          <c:x val="0.20513740340727543"/>
          <c:y val="3.7423458713379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7798659582737"/>
          <c:y val="0.13403395867086693"/>
          <c:w val="0.81992312095631736"/>
          <c:h val="0.76800381873933055"/>
        </c:manualLayout>
      </c:layout>
      <c:barChart>
        <c:barDir val="col"/>
        <c:grouping val="clustered"/>
        <c:varyColors val="0"/>
        <c:ser>
          <c:idx val="0"/>
          <c:order val="1"/>
          <c:tx>
            <c:v>% Change (y/y)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numRef>
              <c:f>'Chart 7-Environmental Perfo'!$C$28:$C$92</c:f>
              <c:numCache>
                <c:formatCode>General</c:formatCode>
                <c:ptCount val="65"/>
              </c:numCache>
            </c:numRef>
          </c:cat>
          <c:val>
            <c:numRef>
              <c:f>'Chart 7-Environmental Perfo'!$E$28:$E$92</c:f>
              <c:numCache>
                <c:formatCode>0.0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0-14D8-4321-8AC7-E1CD38DF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85760"/>
        <c:axId val="171684224"/>
      </c:barChart>
      <c:lineChart>
        <c:grouping val="standard"/>
        <c:varyColors val="0"/>
        <c:ser>
          <c:idx val="2"/>
          <c:order val="0"/>
          <c:tx>
            <c:strRef>
              <c:f>'Chart 7-Environmental Perfo'!$B$5</c:f>
              <c:strCache>
                <c:ptCount val="1"/>
              </c:strCache>
            </c:strRef>
          </c:tx>
          <c:spPr>
            <a:ln w="34925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'Chart 7-Environmental Perfo'!$C$28:$C$92</c:f>
              <c:numCache>
                <c:formatCode>General</c:formatCode>
                <c:ptCount val="65"/>
              </c:numCache>
            </c:numRef>
          </c:cat>
          <c:val>
            <c:numRef>
              <c:f>'Chart 7-Environmental Perfo'!$D$28:$D$92</c:f>
              <c:numCache>
                <c:formatCode>0.0</c:formatCode>
                <c:ptCount val="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8-4321-8AC7-E1CD38DF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2320"/>
        <c:axId val="171673856"/>
      </c:lineChart>
      <c:catAx>
        <c:axId val="1716723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>
            <a:solidFill>
              <a:srgbClr val="30353A"/>
            </a:solidFill>
          </a:ln>
        </c:spPr>
        <c:txPr>
          <a:bodyPr rot="0"/>
          <a:lstStyle/>
          <a:p>
            <a:pPr>
              <a:defRPr sz="900" b="0"/>
            </a:pPr>
            <a:endParaRPr lang="en-US"/>
          </a:p>
        </c:txPr>
        <c:crossAx val="171673856"/>
        <c:crosses val="autoZero"/>
        <c:auto val="1"/>
        <c:lblAlgn val="ctr"/>
        <c:lblOffset val="100"/>
        <c:tickLblSkip val="8"/>
        <c:tickMarkSkip val="3"/>
        <c:noMultiLvlLbl val="0"/>
      </c:catAx>
      <c:valAx>
        <c:axId val="171673856"/>
        <c:scaling>
          <c:orientation val="minMax"/>
          <c:max val="110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300" b="0"/>
                </a:pPr>
                <a:r>
                  <a:rPr lang="en-US" sz="1300" baseline="0"/>
                  <a:t>Production </a:t>
                </a:r>
                <a:r>
                  <a:rPr lang="en-US" sz="1300"/>
                  <a:t> index (2021=100)</a:t>
                </a:r>
              </a:p>
            </c:rich>
          </c:tx>
          <c:layout>
            <c:manualLayout>
              <c:xMode val="edge"/>
              <c:yMode val="edge"/>
              <c:x val="5.7583302316673475E-3"/>
              <c:y val="0.17899095770738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72320"/>
        <c:crosses val="autoZero"/>
        <c:crossBetween val="midCat"/>
        <c:majorUnit val="10"/>
      </c:valAx>
      <c:valAx>
        <c:axId val="171684224"/>
        <c:scaling>
          <c:orientation val="minMax"/>
          <c:max val="2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1685760"/>
        <c:crosses val="max"/>
        <c:crossBetween val="between"/>
        <c:majorUnit val="10"/>
      </c:valAx>
      <c:catAx>
        <c:axId val="17168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68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cefic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efic.org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sv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6</xdr:col>
      <xdr:colOff>160020</xdr:colOff>
      <xdr:row>13</xdr:row>
      <xdr:rowOff>167640</xdr:rowOff>
    </xdr:to>
    <xdr:pic>
      <xdr:nvPicPr>
        <xdr:cNvPr id="2" name="Picture 1" descr="cid:image004.png@01D336B5.6B8958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D2AF6-0236-4DA8-9807-7410FDAF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040380"/>
          <a:ext cx="76962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274320</xdr:colOff>
      <xdr:row>18</xdr:row>
      <xdr:rowOff>83820</xdr:rowOff>
    </xdr:to>
    <xdr:pic>
      <xdr:nvPicPr>
        <xdr:cNvPr id="3" name="Picture 2" descr="cid:image003.png@01D336B1.950BB4C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13702E-5681-4834-8B4B-040F6C5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4137660"/>
          <a:ext cx="2743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186688</xdr:colOff>
      <xdr:row>6</xdr:row>
      <xdr:rowOff>103294</xdr:rowOff>
    </xdr:from>
    <xdr:to>
      <xdr:col>15</xdr:col>
      <xdr:colOff>512233</xdr:colOff>
      <xdr:row>19</xdr:row>
      <xdr:rowOff>78096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4511B5-5D1F-45AB-8226-8EB09A5F6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9888" y="1825414"/>
          <a:ext cx="2702985" cy="27561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549552</xdr:colOff>
      <xdr:row>136</xdr:row>
      <xdr:rowOff>41283</xdr:rowOff>
    </xdr:from>
    <xdr:to>
      <xdr:col>18</xdr:col>
      <xdr:colOff>361525</xdr:colOff>
      <xdr:row>153</xdr:row>
      <xdr:rowOff>27427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FF4FC1-C6B5-4B82-9781-E9591B94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0.69643</cdr:x>
      <cdr:y>0.05285</cdr:y>
    </cdr:from>
    <cdr:to>
      <cdr:x>0.92833</cdr:x>
      <cdr:y>0.20164</cdr:y>
    </cdr:to>
    <cdr:sp macro="" textlink="">
      <cdr:nvSpPr>
        <cdr:cNvPr id="2" name="TextBox 36">
          <a:extLst xmlns:a="http://schemas.openxmlformats.org/drawingml/2006/main">
            <a:ext uri="{FF2B5EF4-FFF2-40B4-BE49-F238E27FC236}">
              <a16:creationId xmlns:a16="http://schemas.microsoft.com/office/drawing/2014/main" id="{DF5DEEFC-1A26-535F-779E-DF73E47EFBAE}"/>
            </a:ext>
          </a:extLst>
        </cdr:cNvPr>
        <cdr:cNvSpPr txBox="1"/>
      </cdr:nvSpPr>
      <cdr:spPr>
        <a:xfrm xmlns:a="http://schemas.openxmlformats.org/drawingml/2006/main">
          <a:off x="4214473" y="164639"/>
          <a:ext cx="1403350" cy="4635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endParaRPr lang="en-US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0.69447</cdr:x>
      <cdr:y>0.08561</cdr:y>
    </cdr:from>
    <cdr:to>
      <cdr:x>0.93906</cdr:x>
      <cdr:y>0.18329</cdr:y>
    </cdr:to>
    <cdr:sp macro="" textlink="#REF!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D9BB608-C4C4-DD97-7364-355AD2FA3503}"/>
            </a:ext>
          </a:extLst>
        </cdr:cNvPr>
        <cdr:cNvSpPr txBox="1"/>
      </cdr:nvSpPr>
      <cdr:spPr>
        <a:xfrm xmlns:a="http://schemas.openxmlformats.org/drawingml/2006/main">
          <a:off x="4202619" y="266700"/>
          <a:ext cx="1480148" cy="304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58B9015-D796-4A15-BD4A-61A0789E79F3}" type="TxLink">
            <a:rPr lang="en-US" sz="10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/>
            <a:t> </a:t>
          </a:fld>
          <a:endParaRPr lang="en-GB" sz="1000" b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0.18608</cdr:x>
      <cdr:y>0.67335</cdr:y>
    </cdr:from>
    <cdr:to>
      <cdr:x>0.84459</cdr:x>
      <cdr:y>0.82538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81B0635-8B77-49AC-1B94-FD34D8490D80}"/>
            </a:ext>
          </a:extLst>
        </cdr:cNvPr>
        <cdr:cNvGrpSpPr/>
      </cdr:nvGrpSpPr>
      <cdr:grpSpPr>
        <a:xfrm xmlns:a="http://schemas.openxmlformats.org/drawingml/2006/main">
          <a:off x="1106361" y="2063565"/>
          <a:ext cx="3915249" cy="465915"/>
          <a:chOff x="0" y="0"/>
          <a:chExt cx="4517210" cy="646243"/>
        </a:xfrm>
      </cdr:grpSpPr>
      <cdr:sp macro="" textlink="">
        <cdr:nvSpPr>
          <cdr:cNvPr id="5" name="TextBox 2">
            <a:extLst xmlns:a="http://schemas.openxmlformats.org/drawingml/2006/main">
              <a:ext uri="{FF2B5EF4-FFF2-40B4-BE49-F238E27FC236}">
                <a16:creationId xmlns:a16="http://schemas.microsoft.com/office/drawing/2014/main" id="{E77BBA23-FFC0-D66F-051F-DAE5556C967C}"/>
              </a:ext>
            </a:extLst>
          </cdr:cNvPr>
          <cdr:cNvSpPr txBox="1"/>
        </cdr:nvSpPr>
        <cdr:spPr>
          <a:xfrm xmlns:a="http://schemas.openxmlformats.org/drawingml/2006/main">
            <a:off x="418870" y="0"/>
            <a:ext cx="3267698" cy="23692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100" baseline="0"/>
              <a:t>Production index (2021=100), Left Hand Side (LHS)</a:t>
            </a:r>
          </a:p>
        </cdr:txBody>
      </cdr:sp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id="{EEF92F18-A30C-1F7D-D196-E9EB7B430BB6}"/>
              </a:ext>
            </a:extLst>
          </cdr:cNvPr>
          <cdr:cNvSpPr txBox="1"/>
        </cdr:nvSpPr>
        <cdr:spPr>
          <a:xfrm xmlns:a="http://schemas.openxmlformats.org/drawingml/2006/main">
            <a:off x="412901" y="330234"/>
            <a:ext cx="4104309" cy="31600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eaLnBrk="1" fontAlgn="auto" latinLnBrk="0" hangingPunct="1"/>
            <a:r>
              <a:rPr lang="en-GB" sz="1100" baseline="0">
                <a:effectLst/>
                <a:latin typeface="Calibri"/>
              </a:rPr>
              <a:t>Production % change (y-o-y), Right Hand Side (RHS)</a:t>
            </a:r>
            <a:endParaRPr lang="en-US">
              <a:effectLst/>
            </a:endParaRPr>
          </a:p>
        </cdr:txBody>
      </cdr:sp>
      <cdr:cxnSp macro="">
        <cdr:nvCxnSpPr>
          <cdr:cNvPr id="7" name="Straight Connector 6">
            <a:extLst xmlns:a="http://schemas.openxmlformats.org/drawingml/2006/main">
              <a:ext uri="{FF2B5EF4-FFF2-40B4-BE49-F238E27FC236}">
                <a16:creationId xmlns:a16="http://schemas.microsoft.com/office/drawing/2014/main" id="{A5061F53-0CD5-861A-267E-BF9F08EF1778}"/>
              </a:ext>
            </a:extLst>
          </cdr:cNvPr>
          <cdr:cNvCxnSpPr/>
        </cdr:nvCxnSpPr>
        <cdr:spPr>
          <a:xfrm xmlns:a="http://schemas.openxmlformats.org/drawingml/2006/main">
            <a:off x="0" y="166629"/>
            <a:ext cx="263089" cy="0"/>
          </a:xfrm>
          <a:prstGeom xmlns:a="http://schemas.openxmlformats.org/drawingml/2006/main" prst="line">
            <a:avLst/>
          </a:prstGeom>
          <a:ln xmlns:a="http://schemas.openxmlformats.org/drawingml/2006/main" w="44450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Rectangle 7">
            <a:extLst xmlns:a="http://schemas.openxmlformats.org/drawingml/2006/main">
              <a:ext uri="{FF2B5EF4-FFF2-40B4-BE49-F238E27FC236}">
                <a16:creationId xmlns:a16="http://schemas.microsoft.com/office/drawing/2014/main" id="{564C4E52-1263-026C-7668-5F66AB0637A4}"/>
              </a:ext>
            </a:extLst>
          </cdr:cNvPr>
          <cdr:cNvSpPr/>
        </cdr:nvSpPr>
        <cdr:spPr>
          <a:xfrm xmlns:a="http://schemas.openxmlformats.org/drawingml/2006/main">
            <a:off x="60292" y="317357"/>
            <a:ext cx="142506" cy="2603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  <a:ln xmlns:a="http://schemas.openxmlformats.org/drawingml/2006/main" w="9525">
            <a:solidFill>
              <a:schemeClr val="bg1">
                <a:lumMod val="6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0.88054</cdr:x>
      <cdr:y>0.50934</cdr:y>
    </cdr:from>
    <cdr:to>
      <cdr:x>0.94623</cdr:x>
      <cdr:y>0.64953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302BAC40-FA57-5D63-90F9-EF344B892CCF}"/>
            </a:ext>
          </a:extLst>
        </cdr:cNvPr>
        <cdr:cNvSpPr/>
      </cdr:nvSpPr>
      <cdr:spPr>
        <a:xfrm xmlns:a="http://schemas.openxmlformats.org/drawingml/2006/main">
          <a:off x="5239157" y="1576474"/>
          <a:ext cx="390852" cy="4339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BE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16</xdr:col>
      <xdr:colOff>182880</xdr:colOff>
      <xdr:row>96</xdr:row>
      <xdr:rowOff>160020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75ABEBE-A16F-9080-A6C2-A0A01FBE5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96067" y="11116733"/>
          <a:ext cx="15240000" cy="8572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1185334</xdr:colOff>
      <xdr:row>47</xdr:row>
      <xdr:rowOff>76200</xdr:rowOff>
    </xdr:from>
    <xdr:to>
      <xdr:col>15</xdr:col>
      <xdr:colOff>743374</xdr:colOff>
      <xdr:row>96</xdr:row>
      <xdr:rowOff>60960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D019705-140E-10F6-C0C9-1CBAD1E8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86467" y="11057467"/>
          <a:ext cx="15240000" cy="8572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313695</xdr:colOff>
      <xdr:row>136</xdr:row>
      <xdr:rowOff>41283</xdr:rowOff>
    </xdr:from>
    <xdr:to>
      <xdr:col>23</xdr:col>
      <xdr:colOff>515739</xdr:colOff>
      <xdr:row>153</xdr:row>
      <xdr:rowOff>27427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B6376-E522-45C7-B4FE-93B3802F4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0.69643</cdr:x>
      <cdr:y>0.05285</cdr:y>
    </cdr:from>
    <cdr:to>
      <cdr:x>0.92833</cdr:x>
      <cdr:y>0.20164</cdr:y>
    </cdr:to>
    <cdr:sp macro="" textlink="">
      <cdr:nvSpPr>
        <cdr:cNvPr id="2" name="TextBox 36">
          <a:extLst xmlns:a="http://schemas.openxmlformats.org/drawingml/2006/main">
            <a:ext uri="{FF2B5EF4-FFF2-40B4-BE49-F238E27FC236}">
              <a16:creationId xmlns:a16="http://schemas.microsoft.com/office/drawing/2014/main" id="{DF5DEEFC-1A26-535F-779E-DF73E47EFBAE}"/>
            </a:ext>
          </a:extLst>
        </cdr:cNvPr>
        <cdr:cNvSpPr txBox="1"/>
      </cdr:nvSpPr>
      <cdr:spPr>
        <a:xfrm xmlns:a="http://schemas.openxmlformats.org/drawingml/2006/main">
          <a:off x="4214473" y="164639"/>
          <a:ext cx="1403350" cy="4635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endParaRPr lang="en-US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0.69447</cdr:x>
      <cdr:y>0.08561</cdr:y>
    </cdr:from>
    <cdr:to>
      <cdr:x>0.93906</cdr:x>
      <cdr:y>0.18329</cdr:y>
    </cdr:to>
    <cdr:sp macro="" textlink="#REF!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D9BB608-C4C4-DD97-7364-355AD2FA3503}"/>
            </a:ext>
          </a:extLst>
        </cdr:cNvPr>
        <cdr:cNvSpPr txBox="1"/>
      </cdr:nvSpPr>
      <cdr:spPr>
        <a:xfrm xmlns:a="http://schemas.openxmlformats.org/drawingml/2006/main">
          <a:off x="4202619" y="266700"/>
          <a:ext cx="1480148" cy="304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58B9015-D796-4A15-BD4A-61A0789E79F3}" type="TxLink">
            <a:rPr lang="en-US" sz="10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/>
            <a:t> </a:t>
          </a:fld>
          <a:endParaRPr lang="en-GB" sz="1000" b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0.18608</cdr:x>
      <cdr:y>0.67335</cdr:y>
    </cdr:from>
    <cdr:to>
      <cdr:x>0.84459</cdr:x>
      <cdr:y>0.82538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81B0635-8B77-49AC-1B94-FD34D8490D80}"/>
            </a:ext>
          </a:extLst>
        </cdr:cNvPr>
        <cdr:cNvGrpSpPr/>
      </cdr:nvGrpSpPr>
      <cdr:grpSpPr>
        <a:xfrm xmlns:a="http://schemas.openxmlformats.org/drawingml/2006/main">
          <a:off x="1106361" y="2063565"/>
          <a:ext cx="3915249" cy="465915"/>
          <a:chOff x="0" y="0"/>
          <a:chExt cx="4517210" cy="646243"/>
        </a:xfrm>
      </cdr:grpSpPr>
      <cdr:sp macro="" textlink="">
        <cdr:nvSpPr>
          <cdr:cNvPr id="5" name="TextBox 2">
            <a:extLst xmlns:a="http://schemas.openxmlformats.org/drawingml/2006/main">
              <a:ext uri="{FF2B5EF4-FFF2-40B4-BE49-F238E27FC236}">
                <a16:creationId xmlns:a16="http://schemas.microsoft.com/office/drawing/2014/main" id="{E77BBA23-FFC0-D66F-051F-DAE5556C967C}"/>
              </a:ext>
            </a:extLst>
          </cdr:cNvPr>
          <cdr:cNvSpPr txBox="1"/>
        </cdr:nvSpPr>
        <cdr:spPr>
          <a:xfrm xmlns:a="http://schemas.openxmlformats.org/drawingml/2006/main">
            <a:off x="418870" y="0"/>
            <a:ext cx="3267698" cy="23692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100" baseline="0"/>
              <a:t>Production index (2021=100), Left Hand Side (LHS)</a:t>
            </a:r>
          </a:p>
        </cdr:txBody>
      </cdr:sp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id="{EEF92F18-A30C-1F7D-D196-E9EB7B430BB6}"/>
              </a:ext>
            </a:extLst>
          </cdr:cNvPr>
          <cdr:cNvSpPr txBox="1"/>
        </cdr:nvSpPr>
        <cdr:spPr>
          <a:xfrm xmlns:a="http://schemas.openxmlformats.org/drawingml/2006/main">
            <a:off x="412901" y="330234"/>
            <a:ext cx="4104309" cy="31600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eaLnBrk="1" fontAlgn="auto" latinLnBrk="0" hangingPunct="1"/>
            <a:r>
              <a:rPr lang="en-GB" sz="1100" baseline="0">
                <a:effectLst/>
                <a:latin typeface="Calibri"/>
              </a:rPr>
              <a:t>Production % change (y-o-y), Right Hand Side (RHS)</a:t>
            </a:r>
            <a:endParaRPr lang="en-US">
              <a:effectLst/>
            </a:endParaRPr>
          </a:p>
        </cdr:txBody>
      </cdr:sp>
      <cdr:cxnSp macro="">
        <cdr:nvCxnSpPr>
          <cdr:cNvPr id="7" name="Straight Connector 6">
            <a:extLst xmlns:a="http://schemas.openxmlformats.org/drawingml/2006/main">
              <a:ext uri="{FF2B5EF4-FFF2-40B4-BE49-F238E27FC236}">
                <a16:creationId xmlns:a16="http://schemas.microsoft.com/office/drawing/2014/main" id="{A5061F53-0CD5-861A-267E-BF9F08EF1778}"/>
              </a:ext>
            </a:extLst>
          </cdr:cNvPr>
          <cdr:cNvCxnSpPr/>
        </cdr:nvCxnSpPr>
        <cdr:spPr>
          <a:xfrm xmlns:a="http://schemas.openxmlformats.org/drawingml/2006/main">
            <a:off x="0" y="166629"/>
            <a:ext cx="263089" cy="0"/>
          </a:xfrm>
          <a:prstGeom xmlns:a="http://schemas.openxmlformats.org/drawingml/2006/main" prst="line">
            <a:avLst/>
          </a:prstGeom>
          <a:ln xmlns:a="http://schemas.openxmlformats.org/drawingml/2006/main" w="44450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Rectangle 7">
            <a:extLst xmlns:a="http://schemas.openxmlformats.org/drawingml/2006/main">
              <a:ext uri="{FF2B5EF4-FFF2-40B4-BE49-F238E27FC236}">
                <a16:creationId xmlns:a16="http://schemas.microsoft.com/office/drawing/2014/main" id="{564C4E52-1263-026C-7668-5F66AB0637A4}"/>
              </a:ext>
            </a:extLst>
          </cdr:cNvPr>
          <cdr:cNvSpPr/>
        </cdr:nvSpPr>
        <cdr:spPr>
          <a:xfrm xmlns:a="http://schemas.openxmlformats.org/drawingml/2006/main">
            <a:off x="60292" y="317357"/>
            <a:ext cx="142506" cy="2603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  <a:ln xmlns:a="http://schemas.openxmlformats.org/drawingml/2006/main" w="9525">
            <a:solidFill>
              <a:schemeClr val="bg1">
                <a:lumMod val="6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0.88054</cdr:x>
      <cdr:y>0.50934</cdr:y>
    </cdr:from>
    <cdr:to>
      <cdr:x>0.94623</cdr:x>
      <cdr:y>0.64953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302BAC40-FA57-5D63-90F9-EF344B892CCF}"/>
            </a:ext>
          </a:extLst>
        </cdr:cNvPr>
        <cdr:cNvSpPr/>
      </cdr:nvSpPr>
      <cdr:spPr>
        <a:xfrm xmlns:a="http://schemas.openxmlformats.org/drawingml/2006/main">
          <a:off x="5239157" y="1576474"/>
          <a:ext cx="390852" cy="4339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BE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467909</xdr:colOff>
      <xdr:row>136</xdr:row>
      <xdr:rowOff>41283</xdr:rowOff>
    </xdr:from>
    <xdr:to>
      <xdr:col>22</xdr:col>
      <xdr:colOff>16811</xdr:colOff>
      <xdr:row>153</xdr:row>
      <xdr:rowOff>27427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A4E6A4-5FBC-4908-ACAC-835FB4725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0.69643</cdr:x>
      <cdr:y>0.05285</cdr:y>
    </cdr:from>
    <cdr:to>
      <cdr:x>0.92833</cdr:x>
      <cdr:y>0.20164</cdr:y>
    </cdr:to>
    <cdr:sp macro="" textlink="">
      <cdr:nvSpPr>
        <cdr:cNvPr id="2" name="TextBox 36">
          <a:extLst xmlns:a="http://schemas.openxmlformats.org/drawingml/2006/main">
            <a:ext uri="{FF2B5EF4-FFF2-40B4-BE49-F238E27FC236}">
              <a16:creationId xmlns:a16="http://schemas.microsoft.com/office/drawing/2014/main" id="{DF5DEEFC-1A26-535F-779E-DF73E47EFBAE}"/>
            </a:ext>
          </a:extLst>
        </cdr:cNvPr>
        <cdr:cNvSpPr txBox="1"/>
      </cdr:nvSpPr>
      <cdr:spPr>
        <a:xfrm xmlns:a="http://schemas.openxmlformats.org/drawingml/2006/main">
          <a:off x="4214473" y="164639"/>
          <a:ext cx="1403350" cy="4635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endParaRPr lang="en-US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0.69447</cdr:x>
      <cdr:y>0.08561</cdr:y>
    </cdr:from>
    <cdr:to>
      <cdr:x>0.93906</cdr:x>
      <cdr:y>0.18329</cdr:y>
    </cdr:to>
    <cdr:sp macro="" textlink="#REF!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D9BB608-C4C4-DD97-7364-355AD2FA3503}"/>
            </a:ext>
          </a:extLst>
        </cdr:cNvPr>
        <cdr:cNvSpPr txBox="1"/>
      </cdr:nvSpPr>
      <cdr:spPr>
        <a:xfrm xmlns:a="http://schemas.openxmlformats.org/drawingml/2006/main">
          <a:off x="4202619" y="266700"/>
          <a:ext cx="1480148" cy="304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58B9015-D796-4A15-BD4A-61A0789E79F3}" type="TxLink">
            <a:rPr lang="en-US" sz="10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/>
            <a:t> </a:t>
          </a:fld>
          <a:endParaRPr lang="en-GB" sz="1000" b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0.18608</cdr:x>
      <cdr:y>0.67335</cdr:y>
    </cdr:from>
    <cdr:to>
      <cdr:x>0.84459</cdr:x>
      <cdr:y>0.82538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81B0635-8B77-49AC-1B94-FD34D8490D80}"/>
            </a:ext>
          </a:extLst>
        </cdr:cNvPr>
        <cdr:cNvGrpSpPr/>
      </cdr:nvGrpSpPr>
      <cdr:grpSpPr>
        <a:xfrm xmlns:a="http://schemas.openxmlformats.org/drawingml/2006/main">
          <a:off x="1106361" y="2063565"/>
          <a:ext cx="3915249" cy="465915"/>
          <a:chOff x="0" y="0"/>
          <a:chExt cx="4517210" cy="646243"/>
        </a:xfrm>
      </cdr:grpSpPr>
      <cdr:sp macro="" textlink="">
        <cdr:nvSpPr>
          <cdr:cNvPr id="5" name="TextBox 2">
            <a:extLst xmlns:a="http://schemas.openxmlformats.org/drawingml/2006/main">
              <a:ext uri="{FF2B5EF4-FFF2-40B4-BE49-F238E27FC236}">
                <a16:creationId xmlns:a16="http://schemas.microsoft.com/office/drawing/2014/main" id="{E77BBA23-FFC0-D66F-051F-DAE5556C967C}"/>
              </a:ext>
            </a:extLst>
          </cdr:cNvPr>
          <cdr:cNvSpPr txBox="1"/>
        </cdr:nvSpPr>
        <cdr:spPr>
          <a:xfrm xmlns:a="http://schemas.openxmlformats.org/drawingml/2006/main">
            <a:off x="418870" y="0"/>
            <a:ext cx="3267698" cy="23692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100" baseline="0"/>
              <a:t>Production index (2021=100), Left Hand Side (LHS)</a:t>
            </a:r>
          </a:p>
        </cdr:txBody>
      </cdr:sp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id="{EEF92F18-A30C-1F7D-D196-E9EB7B430BB6}"/>
              </a:ext>
            </a:extLst>
          </cdr:cNvPr>
          <cdr:cNvSpPr txBox="1"/>
        </cdr:nvSpPr>
        <cdr:spPr>
          <a:xfrm xmlns:a="http://schemas.openxmlformats.org/drawingml/2006/main">
            <a:off x="412901" y="330234"/>
            <a:ext cx="4104309" cy="31600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eaLnBrk="1" fontAlgn="auto" latinLnBrk="0" hangingPunct="1"/>
            <a:r>
              <a:rPr lang="en-GB" sz="1100" baseline="0">
                <a:effectLst/>
                <a:latin typeface="Calibri"/>
              </a:rPr>
              <a:t>Production % change (y-o-y), Right Hand Side (RHS)</a:t>
            </a:r>
            <a:endParaRPr lang="en-US">
              <a:effectLst/>
            </a:endParaRPr>
          </a:p>
        </cdr:txBody>
      </cdr:sp>
      <cdr:cxnSp macro="">
        <cdr:nvCxnSpPr>
          <cdr:cNvPr id="7" name="Straight Connector 6">
            <a:extLst xmlns:a="http://schemas.openxmlformats.org/drawingml/2006/main">
              <a:ext uri="{FF2B5EF4-FFF2-40B4-BE49-F238E27FC236}">
                <a16:creationId xmlns:a16="http://schemas.microsoft.com/office/drawing/2014/main" id="{A5061F53-0CD5-861A-267E-BF9F08EF1778}"/>
              </a:ext>
            </a:extLst>
          </cdr:cNvPr>
          <cdr:cNvCxnSpPr/>
        </cdr:nvCxnSpPr>
        <cdr:spPr>
          <a:xfrm xmlns:a="http://schemas.openxmlformats.org/drawingml/2006/main">
            <a:off x="0" y="166629"/>
            <a:ext cx="263089" cy="0"/>
          </a:xfrm>
          <a:prstGeom xmlns:a="http://schemas.openxmlformats.org/drawingml/2006/main" prst="line">
            <a:avLst/>
          </a:prstGeom>
          <a:ln xmlns:a="http://schemas.openxmlformats.org/drawingml/2006/main" w="44450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Rectangle 7">
            <a:extLst xmlns:a="http://schemas.openxmlformats.org/drawingml/2006/main">
              <a:ext uri="{FF2B5EF4-FFF2-40B4-BE49-F238E27FC236}">
                <a16:creationId xmlns:a16="http://schemas.microsoft.com/office/drawing/2014/main" id="{564C4E52-1263-026C-7668-5F66AB0637A4}"/>
              </a:ext>
            </a:extLst>
          </cdr:cNvPr>
          <cdr:cNvSpPr/>
        </cdr:nvSpPr>
        <cdr:spPr>
          <a:xfrm xmlns:a="http://schemas.openxmlformats.org/drawingml/2006/main">
            <a:off x="60292" y="317357"/>
            <a:ext cx="142506" cy="2603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  <a:ln xmlns:a="http://schemas.openxmlformats.org/drawingml/2006/main" w="9525">
            <a:solidFill>
              <a:schemeClr val="bg1">
                <a:lumMod val="6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0.88054</cdr:x>
      <cdr:y>0.50934</cdr:y>
    </cdr:from>
    <cdr:to>
      <cdr:x>0.94623</cdr:x>
      <cdr:y>0.64953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302BAC40-FA57-5D63-90F9-EF344B892CCF}"/>
            </a:ext>
          </a:extLst>
        </cdr:cNvPr>
        <cdr:cNvSpPr/>
      </cdr:nvSpPr>
      <cdr:spPr>
        <a:xfrm xmlns:a="http://schemas.openxmlformats.org/drawingml/2006/main">
          <a:off x="5239157" y="1576474"/>
          <a:ext cx="390852" cy="4339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BE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145142</xdr:colOff>
      <xdr:row>6</xdr:row>
      <xdr:rowOff>235857</xdr:rowOff>
    </xdr:from>
    <xdr:to>
      <xdr:col>34</xdr:col>
      <xdr:colOff>298149</xdr:colOff>
      <xdr:row>37</xdr:row>
      <xdr:rowOff>154630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E54911B-8209-4E26-975D-7F854F3A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291785" y="1224643"/>
          <a:ext cx="11319935" cy="6051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399720</xdr:colOff>
      <xdr:row>20</xdr:row>
      <xdr:rowOff>98426</xdr:rowOff>
    </xdr:from>
    <xdr:to>
      <xdr:col>16</xdr:col>
      <xdr:colOff>141092</xdr:colOff>
      <xdr:row>51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D122DD-3A5C-461F-8070-4BC141F0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520" y="4270376"/>
          <a:ext cx="9266372" cy="5664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22</xdr:row>
      <xdr:rowOff>85725</xdr:rowOff>
    </xdr:from>
    <xdr:to>
      <xdr:col>27</xdr:col>
      <xdr:colOff>485775</xdr:colOff>
      <xdr:row>27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EFD20A5-5DA2-F19A-A372-DA14A659F0F4}"/>
            </a:ext>
            <a:ext uri="{147F2762-F138-4A5C-976F-8EAC2B608ADB}">
              <a16:predDERef xmlns:a16="http://schemas.microsoft.com/office/drawing/2014/main" pred="{9AC25775-FE2D-5BAF-5D48-C2B9B1D15EC8}"/>
            </a:ext>
          </a:extLst>
        </xdr:cNvPr>
        <xdr:cNvCxnSpPr/>
      </xdr:nvCxnSpPr>
      <xdr:spPr>
        <a:xfrm>
          <a:off x="18202275" y="4676775"/>
          <a:ext cx="952500" cy="95250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28</xdr:row>
      <xdr:rowOff>0</xdr:rowOff>
    </xdr:from>
    <xdr:to>
      <xdr:col>16</xdr:col>
      <xdr:colOff>571500</xdr:colOff>
      <xdr:row>28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5ACBB6-0602-45CD-B800-F6CFEC472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106</xdr:col>
      <xdr:colOff>268338</xdr:colOff>
      <xdr:row>127</xdr:row>
      <xdr:rowOff>6811</xdr:rowOff>
    </xdr:from>
    <xdr:to>
      <xdr:col>115</xdr:col>
      <xdr:colOff>470382</xdr:colOff>
      <xdr:row>143</xdr:row>
      <xdr:rowOff>175836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2A83D7-EADD-41EA-9CBA-B7754206C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0.69643</cdr:x>
      <cdr:y>0.05285</cdr:y>
    </cdr:from>
    <cdr:to>
      <cdr:x>0.92833</cdr:x>
      <cdr:y>0.20164</cdr:y>
    </cdr:to>
    <cdr:sp macro="" textlink="">
      <cdr:nvSpPr>
        <cdr:cNvPr id="2" name="TextBox 36">
          <a:extLst xmlns:a="http://schemas.openxmlformats.org/drawingml/2006/main">
            <a:ext uri="{FF2B5EF4-FFF2-40B4-BE49-F238E27FC236}">
              <a16:creationId xmlns:a16="http://schemas.microsoft.com/office/drawing/2014/main" id="{DF5DEEFC-1A26-535F-779E-DF73E47EFBAE}"/>
            </a:ext>
          </a:extLst>
        </cdr:cNvPr>
        <cdr:cNvSpPr txBox="1"/>
      </cdr:nvSpPr>
      <cdr:spPr>
        <a:xfrm xmlns:a="http://schemas.openxmlformats.org/drawingml/2006/main">
          <a:off x="4214473" y="164639"/>
          <a:ext cx="1403350" cy="4635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endParaRPr lang="en-US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0.69447</cdr:x>
      <cdr:y>0.08561</cdr:y>
    </cdr:from>
    <cdr:to>
      <cdr:x>0.93906</cdr:x>
      <cdr:y>0.18329</cdr:y>
    </cdr:to>
    <cdr:sp macro="" textlink="'Chart 3-1'!$B$12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D9BB608-C4C4-DD97-7364-355AD2FA3503}"/>
            </a:ext>
          </a:extLst>
        </cdr:cNvPr>
        <cdr:cNvSpPr txBox="1"/>
      </cdr:nvSpPr>
      <cdr:spPr>
        <a:xfrm xmlns:a="http://schemas.openxmlformats.org/drawingml/2006/main">
          <a:off x="4202619" y="266700"/>
          <a:ext cx="1480148" cy="304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58B9015-D796-4A15-BD4A-61A0789E79F3}" type="TxLink">
            <a:rPr lang="en-US" sz="10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/>
            <a:t>Jan-Sep 2024 (y-o-y, +2.5%)</a:t>
          </a:fld>
          <a:endParaRPr lang="en-GB" sz="1000" b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0.18608</cdr:x>
      <cdr:y>0.67335</cdr:y>
    </cdr:from>
    <cdr:to>
      <cdr:x>0.84459</cdr:x>
      <cdr:y>0.82538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81B0635-8B77-49AC-1B94-FD34D8490D80}"/>
            </a:ext>
          </a:extLst>
        </cdr:cNvPr>
        <cdr:cNvGrpSpPr/>
      </cdr:nvGrpSpPr>
      <cdr:grpSpPr>
        <a:xfrm xmlns:a="http://schemas.openxmlformats.org/drawingml/2006/main">
          <a:off x="1106361" y="2063565"/>
          <a:ext cx="3915249" cy="465915"/>
          <a:chOff x="0" y="0"/>
          <a:chExt cx="4517210" cy="646243"/>
        </a:xfrm>
      </cdr:grpSpPr>
      <cdr:sp macro="" textlink="">
        <cdr:nvSpPr>
          <cdr:cNvPr id="5" name="TextBox 2">
            <a:extLst xmlns:a="http://schemas.openxmlformats.org/drawingml/2006/main">
              <a:ext uri="{FF2B5EF4-FFF2-40B4-BE49-F238E27FC236}">
                <a16:creationId xmlns:a16="http://schemas.microsoft.com/office/drawing/2014/main" id="{E77BBA23-FFC0-D66F-051F-DAE5556C967C}"/>
              </a:ext>
            </a:extLst>
          </cdr:cNvPr>
          <cdr:cNvSpPr txBox="1"/>
        </cdr:nvSpPr>
        <cdr:spPr>
          <a:xfrm xmlns:a="http://schemas.openxmlformats.org/drawingml/2006/main">
            <a:off x="418870" y="0"/>
            <a:ext cx="3267698" cy="23692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100" baseline="0"/>
              <a:t>Production index (2021=100), Left Hand Side (LHS)</a:t>
            </a:r>
          </a:p>
        </cdr:txBody>
      </cdr:sp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id="{EEF92F18-A30C-1F7D-D196-E9EB7B430BB6}"/>
              </a:ext>
            </a:extLst>
          </cdr:cNvPr>
          <cdr:cNvSpPr txBox="1"/>
        </cdr:nvSpPr>
        <cdr:spPr>
          <a:xfrm xmlns:a="http://schemas.openxmlformats.org/drawingml/2006/main">
            <a:off x="412901" y="330234"/>
            <a:ext cx="4104309" cy="31600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eaLnBrk="1" fontAlgn="auto" latinLnBrk="0" hangingPunct="1"/>
            <a:r>
              <a:rPr lang="en-GB" sz="1100" baseline="0">
                <a:effectLst/>
                <a:latin typeface="Calibri"/>
              </a:rPr>
              <a:t>Production % change (y-o-y), Right Hand Side (RHS)</a:t>
            </a:r>
            <a:endParaRPr lang="en-US">
              <a:effectLst/>
            </a:endParaRPr>
          </a:p>
        </cdr:txBody>
      </cdr:sp>
      <cdr:cxnSp macro="">
        <cdr:nvCxnSpPr>
          <cdr:cNvPr id="7" name="Straight Connector 6">
            <a:extLst xmlns:a="http://schemas.openxmlformats.org/drawingml/2006/main">
              <a:ext uri="{FF2B5EF4-FFF2-40B4-BE49-F238E27FC236}">
                <a16:creationId xmlns:a16="http://schemas.microsoft.com/office/drawing/2014/main" id="{A5061F53-0CD5-861A-267E-BF9F08EF1778}"/>
              </a:ext>
            </a:extLst>
          </cdr:cNvPr>
          <cdr:cNvCxnSpPr/>
        </cdr:nvCxnSpPr>
        <cdr:spPr>
          <a:xfrm xmlns:a="http://schemas.openxmlformats.org/drawingml/2006/main">
            <a:off x="0" y="166629"/>
            <a:ext cx="263089" cy="0"/>
          </a:xfrm>
          <a:prstGeom xmlns:a="http://schemas.openxmlformats.org/drawingml/2006/main" prst="line">
            <a:avLst/>
          </a:prstGeom>
          <a:ln xmlns:a="http://schemas.openxmlformats.org/drawingml/2006/main" w="44450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Rectangle 7">
            <a:extLst xmlns:a="http://schemas.openxmlformats.org/drawingml/2006/main">
              <a:ext uri="{FF2B5EF4-FFF2-40B4-BE49-F238E27FC236}">
                <a16:creationId xmlns:a16="http://schemas.microsoft.com/office/drawing/2014/main" id="{564C4E52-1263-026C-7668-5F66AB0637A4}"/>
              </a:ext>
            </a:extLst>
          </cdr:cNvPr>
          <cdr:cNvSpPr/>
        </cdr:nvSpPr>
        <cdr:spPr>
          <a:xfrm xmlns:a="http://schemas.openxmlformats.org/drawingml/2006/main">
            <a:off x="60292" y="317357"/>
            <a:ext cx="142506" cy="2603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  <a:ln xmlns:a="http://schemas.openxmlformats.org/drawingml/2006/main" w="9525">
            <a:solidFill>
              <a:schemeClr val="bg1">
                <a:lumMod val="6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0.88054</cdr:x>
      <cdr:y>0.50934</cdr:y>
    </cdr:from>
    <cdr:to>
      <cdr:x>0.94623</cdr:x>
      <cdr:y>0.64953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302BAC40-FA57-5D63-90F9-EF344B892CCF}"/>
            </a:ext>
          </a:extLst>
        </cdr:cNvPr>
        <cdr:cNvSpPr/>
      </cdr:nvSpPr>
      <cdr:spPr>
        <a:xfrm xmlns:a="http://schemas.openxmlformats.org/drawingml/2006/main">
          <a:off x="5239157" y="1576474"/>
          <a:ext cx="390852" cy="4339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BE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794481</xdr:colOff>
      <xdr:row>136</xdr:row>
      <xdr:rowOff>41283</xdr:rowOff>
    </xdr:from>
    <xdr:to>
      <xdr:col>20</xdr:col>
      <xdr:colOff>669953</xdr:colOff>
      <xdr:row>153</xdr:row>
      <xdr:rowOff>27427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73A8FF-2DB4-43F2-9780-E20A41849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0.69643</cdr:x>
      <cdr:y>0.05285</cdr:y>
    </cdr:from>
    <cdr:to>
      <cdr:x>0.92833</cdr:x>
      <cdr:y>0.20164</cdr:y>
    </cdr:to>
    <cdr:sp macro="" textlink="">
      <cdr:nvSpPr>
        <cdr:cNvPr id="2" name="TextBox 36">
          <a:extLst xmlns:a="http://schemas.openxmlformats.org/drawingml/2006/main">
            <a:ext uri="{FF2B5EF4-FFF2-40B4-BE49-F238E27FC236}">
              <a16:creationId xmlns:a16="http://schemas.microsoft.com/office/drawing/2014/main" id="{DF5DEEFC-1A26-535F-779E-DF73E47EFBAE}"/>
            </a:ext>
          </a:extLst>
        </cdr:cNvPr>
        <cdr:cNvSpPr txBox="1"/>
      </cdr:nvSpPr>
      <cdr:spPr>
        <a:xfrm xmlns:a="http://schemas.openxmlformats.org/drawingml/2006/main">
          <a:off x="4214473" y="164639"/>
          <a:ext cx="1403350" cy="4635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endParaRPr lang="en-US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0.69447</cdr:x>
      <cdr:y>0.08561</cdr:y>
    </cdr:from>
    <cdr:to>
      <cdr:x>0.93906</cdr:x>
      <cdr:y>0.18329</cdr:y>
    </cdr:to>
    <cdr:sp macro="" textlink="#REF!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D9BB608-C4C4-DD97-7364-355AD2FA3503}"/>
            </a:ext>
          </a:extLst>
        </cdr:cNvPr>
        <cdr:cNvSpPr txBox="1"/>
      </cdr:nvSpPr>
      <cdr:spPr>
        <a:xfrm xmlns:a="http://schemas.openxmlformats.org/drawingml/2006/main">
          <a:off x="4202619" y="266700"/>
          <a:ext cx="1480148" cy="304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58B9015-D796-4A15-BD4A-61A0789E79F3}" type="TxLink">
            <a:rPr lang="en-US" sz="10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/>
            <a:t> </a:t>
          </a:fld>
          <a:endParaRPr lang="en-GB" sz="1000" b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0.18608</cdr:x>
      <cdr:y>0.67335</cdr:y>
    </cdr:from>
    <cdr:to>
      <cdr:x>0.84459</cdr:x>
      <cdr:y>0.82538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81B0635-8B77-49AC-1B94-FD34D8490D80}"/>
            </a:ext>
          </a:extLst>
        </cdr:cNvPr>
        <cdr:cNvGrpSpPr/>
      </cdr:nvGrpSpPr>
      <cdr:grpSpPr>
        <a:xfrm xmlns:a="http://schemas.openxmlformats.org/drawingml/2006/main">
          <a:off x="1106361" y="2063565"/>
          <a:ext cx="3915249" cy="465915"/>
          <a:chOff x="0" y="0"/>
          <a:chExt cx="4517210" cy="646243"/>
        </a:xfrm>
      </cdr:grpSpPr>
      <cdr:sp macro="" textlink="">
        <cdr:nvSpPr>
          <cdr:cNvPr id="5" name="TextBox 2">
            <a:extLst xmlns:a="http://schemas.openxmlformats.org/drawingml/2006/main">
              <a:ext uri="{FF2B5EF4-FFF2-40B4-BE49-F238E27FC236}">
                <a16:creationId xmlns:a16="http://schemas.microsoft.com/office/drawing/2014/main" id="{E77BBA23-FFC0-D66F-051F-DAE5556C967C}"/>
              </a:ext>
            </a:extLst>
          </cdr:cNvPr>
          <cdr:cNvSpPr txBox="1"/>
        </cdr:nvSpPr>
        <cdr:spPr>
          <a:xfrm xmlns:a="http://schemas.openxmlformats.org/drawingml/2006/main">
            <a:off x="418870" y="0"/>
            <a:ext cx="3267698" cy="23692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100" baseline="0"/>
              <a:t>Production index (2021=100), Left Hand Side (LHS)</a:t>
            </a:r>
          </a:p>
        </cdr:txBody>
      </cdr:sp>
      <cdr:sp macro="" textlink="">
        <cdr:nvSpPr>
          <cdr:cNvPr id="6" name="TextBox 2">
            <a:extLst xmlns:a="http://schemas.openxmlformats.org/drawingml/2006/main">
              <a:ext uri="{FF2B5EF4-FFF2-40B4-BE49-F238E27FC236}">
                <a16:creationId xmlns:a16="http://schemas.microsoft.com/office/drawing/2014/main" id="{EEF92F18-A30C-1F7D-D196-E9EB7B430BB6}"/>
              </a:ext>
            </a:extLst>
          </cdr:cNvPr>
          <cdr:cNvSpPr txBox="1"/>
        </cdr:nvSpPr>
        <cdr:spPr>
          <a:xfrm xmlns:a="http://schemas.openxmlformats.org/drawingml/2006/main">
            <a:off x="412901" y="330234"/>
            <a:ext cx="4104309" cy="31600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non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eaLnBrk="1" fontAlgn="auto" latinLnBrk="0" hangingPunct="1"/>
            <a:r>
              <a:rPr lang="en-GB" sz="1100" baseline="0">
                <a:effectLst/>
                <a:latin typeface="Calibri"/>
              </a:rPr>
              <a:t>Production % change (y-o-y), Right Hand Side (RHS)</a:t>
            </a:r>
            <a:endParaRPr lang="en-US">
              <a:effectLst/>
            </a:endParaRPr>
          </a:p>
        </cdr:txBody>
      </cdr:sp>
      <cdr:cxnSp macro="">
        <cdr:nvCxnSpPr>
          <cdr:cNvPr id="7" name="Straight Connector 6">
            <a:extLst xmlns:a="http://schemas.openxmlformats.org/drawingml/2006/main">
              <a:ext uri="{FF2B5EF4-FFF2-40B4-BE49-F238E27FC236}">
                <a16:creationId xmlns:a16="http://schemas.microsoft.com/office/drawing/2014/main" id="{A5061F53-0CD5-861A-267E-BF9F08EF1778}"/>
              </a:ext>
            </a:extLst>
          </cdr:cNvPr>
          <cdr:cNvCxnSpPr/>
        </cdr:nvCxnSpPr>
        <cdr:spPr>
          <a:xfrm xmlns:a="http://schemas.openxmlformats.org/drawingml/2006/main">
            <a:off x="0" y="166629"/>
            <a:ext cx="263089" cy="0"/>
          </a:xfrm>
          <a:prstGeom xmlns:a="http://schemas.openxmlformats.org/drawingml/2006/main" prst="line">
            <a:avLst/>
          </a:prstGeom>
          <a:ln xmlns:a="http://schemas.openxmlformats.org/drawingml/2006/main" w="44450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Rectangle 7">
            <a:extLst xmlns:a="http://schemas.openxmlformats.org/drawingml/2006/main">
              <a:ext uri="{FF2B5EF4-FFF2-40B4-BE49-F238E27FC236}">
                <a16:creationId xmlns:a16="http://schemas.microsoft.com/office/drawing/2014/main" id="{564C4E52-1263-026C-7668-5F66AB0637A4}"/>
              </a:ext>
            </a:extLst>
          </cdr:cNvPr>
          <cdr:cNvSpPr/>
        </cdr:nvSpPr>
        <cdr:spPr>
          <a:xfrm xmlns:a="http://schemas.openxmlformats.org/drawingml/2006/main">
            <a:off x="60292" y="317357"/>
            <a:ext cx="142506" cy="2603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  <a:ln xmlns:a="http://schemas.openxmlformats.org/drawingml/2006/main" w="9525">
            <a:solidFill>
              <a:schemeClr val="bg1">
                <a:lumMod val="6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0.88054</cdr:x>
      <cdr:y>0.50934</cdr:y>
    </cdr:from>
    <cdr:to>
      <cdr:x>0.94623</cdr:x>
      <cdr:y>0.64953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302BAC40-FA57-5D63-90F9-EF344B892CCF}"/>
            </a:ext>
          </a:extLst>
        </cdr:cNvPr>
        <cdr:cNvSpPr/>
      </cdr:nvSpPr>
      <cdr:spPr>
        <a:xfrm xmlns:a="http://schemas.openxmlformats.org/drawingml/2006/main">
          <a:off x="5239157" y="1576474"/>
          <a:ext cx="390852" cy="4339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B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l4cefic.sharepoint.com/sites/HG/Industrial%20Policy/62%20Economic%20Outlook%20and%20Statistics/MH/VI.%20Cefic%20Reports/Facts%20and%20Figures/Facts%20and%20Figures%202024/Cefic%20Facts%20and%20Figures%202024.xlsx" TargetMode="External"/><Relationship Id="rId1" Type="http://schemas.openxmlformats.org/officeDocument/2006/relationships/externalLinkPath" Target="Cefic%20Facts%20and%20Figu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-Contact"/>
      <sheetName val="Chapter1-Profile"/>
      <sheetName val="Chart 1.1"/>
      <sheetName val="Chart 1.2"/>
      <sheetName val="Chart 1.3"/>
      <sheetName val="Chart 1.4"/>
      <sheetName val="Chart 1.5"/>
      <sheetName val="Chart 1.6"/>
      <sheetName val="Chart 1.7"/>
      <sheetName val="Chart 1.8"/>
      <sheetName val="Chapter2-Trade"/>
      <sheetName val="Chart 2-1"/>
      <sheetName val="Chart 2-2"/>
      <sheetName val="Chart 2-3"/>
      <sheetName val="Chart 2-4"/>
      <sheetName val="Chart 2.5"/>
      <sheetName val="Chart 2-6"/>
      <sheetName val="Chart 2-7"/>
      <sheetName val="Chart 2-8"/>
      <sheetName val="Chapter3-Growth"/>
      <sheetName val="Chart 3-1"/>
      <sheetName val="Chart 3.2"/>
      <sheetName val="Chart 3-3"/>
      <sheetName val="Chart3-4"/>
      <sheetName val="Chart 4-Contribution"/>
      <sheetName val="Chart 4-1"/>
      <sheetName val="Chart 4-2"/>
      <sheetName val="Chart 4-3"/>
      <sheetName val="Chart 4-4"/>
      <sheetName val="Chart 4-5"/>
      <sheetName val="Chart 4-6"/>
      <sheetName val="Chart 4-7"/>
      <sheetName val="Chart 4-8"/>
      <sheetName val="Chart 4-9"/>
      <sheetName val="Chart 4.10"/>
      <sheetName val="Chart 5-Energy"/>
      <sheetName val="Chart 5-1"/>
      <sheetName val="Chart 5-2"/>
      <sheetName val="Chart 5-3"/>
      <sheetName val="Chart 5-4"/>
      <sheetName val="Chart 5-5"/>
      <sheetName val="Chart 5-6"/>
      <sheetName val="Chart 5-7"/>
      <sheetName val="Chart 5.8"/>
      <sheetName val="Chart 5-9"/>
      <sheetName val="Chart 6-Investment"/>
      <sheetName val="Chart 6.1"/>
      <sheetName val="Chart 6.2"/>
      <sheetName val="Chart 6.3"/>
      <sheetName val="Chart 6.4"/>
      <sheetName val="Chart 6.5"/>
      <sheetName val="Chart 6.6"/>
      <sheetName val="Chart 6.7"/>
      <sheetName val="Chart 6.8"/>
      <sheetName val="Chart 6.9"/>
      <sheetName val="Chart 7-Environmental Perfor."/>
      <sheetName val="Chart 7.1"/>
      <sheetName val="Chart 7.2"/>
      <sheetName val="Chart 7.3"/>
      <sheetName val="Chart 7.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7A939E-D19E-4FCE-B3BA-8F933BE5E533}" name="Table1" displayName="Table1" ref="D5:R38" totalsRowShown="0" headerRowDxfId="66" headerRowBorderDxfId="65" tableBorderDxfId="64" totalsRowBorderDxfId="63">
  <autoFilter ref="D5:R38" xr:uid="{B35A458C-2576-4046-8232-60C4F70B2A9D}"/>
  <tableColumns count="15">
    <tableColumn id="1" xr3:uid="{E2ECBFD7-AD1E-4CD2-A273-01E02C79FBE2}" name="Year" dataDxfId="62"/>
    <tableColumn id="2" xr3:uid="{10D7158C-CD75-4766-99A2-8D9898887717}" name="1.A.2.c All GHG emissions (million tonnes CO2-eq)" dataDxfId="61"/>
    <tableColumn id="3" xr3:uid="{6AC0EDBA-FD68-4FC8-9FE2-DFB46A7E5290}" name="2.B. all GHG emissions (CO2-eq)" dataDxfId="60"/>
    <tableColumn id="14" xr3:uid="{93222645-D305-49E5-A7DC-8F31BAD0DB5C}" name="Total GHG emissions (CO2-eq)" dataDxfId="59"/>
    <tableColumn id="4" xr3:uid="{A4B06E8E-18BC-4D42-B665-EB157303A873}" name="1.A.2.c CO2 Combustion emisisons (million tonnes)" dataDxfId="58"/>
    <tableColumn id="5" xr3:uid="{808EBDA3-31ED-4DDD-AB64-722668519CF6}" name="2.B. CO2 Process emissions (million tonnes)" dataDxfId="57"/>
    <tableColumn id="6" xr3:uid="{5A5E39BB-A5FC-460C-8B6E-2FFC8FAFF816}" name="Total  CO2 emissions (million tonnes)" dataDxfId="56"/>
    <tableColumn id="7" xr3:uid="{FB416D63-D9E5-4E36-A2B1-EB4DDAD26768}" name="1.A.2.c CH4 (million tonnes CO2-eq)" dataDxfId="55"/>
    <tableColumn id="8" xr3:uid="{D4DA5FB1-9B73-409B-AEF2-42D2BF2E1523}" name="2.B. CH4 (million tonnes CO2-eq)" dataDxfId="54"/>
    <tableColumn id="9" xr3:uid="{4E9ABA24-B010-4FF7-9EBE-C88B2380D53D}" name="Total CH4 (million tonnes CO2-eq)" dataDxfId="53"/>
    <tableColumn id="10" xr3:uid="{07E3BF0D-9F04-4079-9589-EED0C3C724AB}" name="1.A.2.c N2O (million tonnes CO2-eq)" dataDxfId="52"/>
    <tableColumn id="11" xr3:uid="{FBD1ABD7-0E49-47C3-8958-A3A67863E29D}" name="2.B. N2O (million tonnes CO2-eq)" dataDxfId="51"/>
    <tableColumn id="12" xr3:uid="{777BC40E-5BE8-4B59-AF9D-5248A11FC11B}" name="Total N2O (million tonnes CO2-eq)" dataDxfId="50"/>
    <tableColumn id="16" xr3:uid="{2ED5BD40-C8B5-4F33-9C9B-DD67E3ABF62F}" name="1.A.2.c Fluorinated gases (million tonnes CO2-eq)" dataDxfId="49"/>
    <tableColumn id="13" xr3:uid="{7081FE36-B3FE-455E-BB92-0116C3000836}" name="2.B. (&amp; total) Fluorinated gases  (million tonnes CO2-eq)" dataDxfId="4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349535-2CF2-4F5D-ADA4-67328505F7C7}" name="Table13" displayName="Table13" ref="D5:R38" totalsRowShown="0" headerRowDxfId="47" dataDxfId="45" headerRowBorderDxfId="46" tableBorderDxfId="44" totalsRowBorderDxfId="43">
  <autoFilter ref="D5:R38" xr:uid="{B35A458C-2576-4046-8232-60C4F70B2A9D}"/>
  <tableColumns count="15">
    <tableColumn id="1" xr3:uid="{836250B3-E145-4B3C-9047-E4061355B8B5}" name="Year" dataDxfId="42"/>
    <tableColumn id="2" xr3:uid="{ED3F17D5-271A-4883-BF07-BC9C86595FC7}" name="1.A.2.c All GHG emissions (million tonnes CO2-eq)" dataDxfId="41"/>
    <tableColumn id="3" xr3:uid="{A48A9F24-CA25-4BF9-A1E8-B7C8A7A92726}" name="2.B. all GHG emissions (CO2-eq)" dataDxfId="40"/>
    <tableColumn id="14" xr3:uid="{0D75A8BB-819E-4CAF-A3E7-72E490AA8C7E}" name="Total GHG emissions (CO2-eq)" dataDxfId="39"/>
    <tableColumn id="4" xr3:uid="{CB53DDA6-A4A3-4056-A7D8-AE89D19B35FC}" name="1.A.2.c CO2 Combustion emisisons (million tonnes)" dataDxfId="38"/>
    <tableColumn id="5" xr3:uid="{019E2607-50EE-4092-8031-D17A5CE6A185}" name="2.B. CO2 Process emissions (million tonnes)" dataDxfId="37"/>
    <tableColumn id="6" xr3:uid="{9FF7763C-9817-4FF5-A097-69FC192277A1}" name="Total  CO2 emissions (million tonnes)" dataDxfId="36"/>
    <tableColumn id="7" xr3:uid="{67BA04AC-6D44-4810-BDD1-FFD1A02544E9}" name="1.A.2.c CH4 (million tonnes CO2-eq)" dataDxfId="35"/>
    <tableColumn id="8" xr3:uid="{286E582B-4A5C-4D15-8790-88EBADB920B1}" name="2.B. CH4 (million tonnes CO2-eq)" dataDxfId="34"/>
    <tableColumn id="9" xr3:uid="{A380CBBC-484F-4784-936A-E69B84FCB70A}" name="Total CH4 (million tonnes CO2-eq)" dataDxfId="33"/>
    <tableColumn id="10" xr3:uid="{34D80E80-1E2B-482F-8E93-02CDC1BE2A5F}" name="1.A.2.c N2O (million tonnes CO2-eq)" dataDxfId="32"/>
    <tableColumn id="11" xr3:uid="{A1394CFD-5C0F-4843-BFB0-D50A444C4BEB}" name="2.B. N2O (million tonnes CO2-eq)" dataDxfId="31"/>
    <tableColumn id="12" xr3:uid="{D128B35D-541E-40A3-8427-5BD06F71A9D9}" name="Total N2O (million tonnes CO2-eq)" dataDxfId="30"/>
    <tableColumn id="16" xr3:uid="{ADB0E527-1A8A-4315-9116-480384ECD8BC}" name="1.A.2.c Fluorinated gases (million tonnes CO2-eq)" dataDxfId="29"/>
    <tableColumn id="13" xr3:uid="{C7BC10FA-0924-4CC6-9905-65BB90BBED58}" name="2.B. (&amp; total) Fluorinated gases  (million tonnes CO2-eq)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ha@cefic.be" TargetMode="External"/><Relationship Id="rId2" Type="http://schemas.openxmlformats.org/officeDocument/2006/relationships/hyperlink" Target="https://twitter.com/cefic" TargetMode="External"/><Relationship Id="rId1" Type="http://schemas.openxmlformats.org/officeDocument/2006/relationships/hyperlink" Target="http://www.cefic.org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8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4F99-E9E3-4803-82F4-1BC7D9FCF7EC}">
  <dimension ref="D1:AP21"/>
  <sheetViews>
    <sheetView topLeftCell="A2" zoomScaleNormal="100" workbookViewId="0">
      <selection activeCell="T5" sqref="T5"/>
    </sheetView>
  </sheetViews>
  <sheetFormatPr defaultColWidth="8.6328125" defaultRowHeight="14.5" x14ac:dyDescent="0.35"/>
  <cols>
    <col min="6" max="6" width="8.90625" customWidth="1"/>
    <col min="23" max="42" width="8.90625" hidden="1" customWidth="1"/>
  </cols>
  <sheetData>
    <row r="1" spans="4:41" ht="15" thickBot="1" x14ac:dyDescent="0.4"/>
    <row r="2" spans="4:41" ht="15.5" thickTop="1" thickBot="1" x14ac:dyDescent="0.4"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4:41" ht="26.5" thickTop="1" x14ac:dyDescent="0.6">
      <c r="E3" s="4"/>
      <c r="F3" s="5"/>
      <c r="G3" s="5"/>
      <c r="H3" s="5"/>
      <c r="I3" s="5"/>
      <c r="J3" s="5"/>
      <c r="K3" s="6"/>
      <c r="L3" s="7"/>
      <c r="M3" s="7"/>
      <c r="N3" s="7"/>
      <c r="O3" s="7"/>
      <c r="P3" s="8"/>
      <c r="Q3" s="9"/>
    </row>
    <row r="4" spans="4:41" ht="26.5" thickBot="1" x14ac:dyDescent="0.65">
      <c r="E4" s="4"/>
      <c r="F4" s="5"/>
      <c r="G4" s="5"/>
      <c r="H4" s="5"/>
      <c r="I4" s="5"/>
      <c r="J4" s="5"/>
      <c r="K4" s="10"/>
      <c r="L4" s="478" t="s">
        <v>0</v>
      </c>
      <c r="M4" s="11"/>
      <c r="N4" s="11"/>
      <c r="O4" s="11"/>
      <c r="P4" s="12"/>
      <c r="Q4" s="9"/>
    </row>
    <row r="5" spans="4:41" ht="26" x14ac:dyDescent="0.6">
      <c r="D5" s="13"/>
      <c r="E5" s="14"/>
      <c r="F5" s="15"/>
      <c r="G5" s="16"/>
      <c r="H5" s="16"/>
      <c r="I5" s="16"/>
      <c r="J5" s="5"/>
      <c r="K5" s="10"/>
      <c r="L5" s="17" t="s">
        <v>1</v>
      </c>
      <c r="M5" s="18"/>
      <c r="N5" s="19"/>
      <c r="O5" s="19"/>
      <c r="P5" s="12"/>
      <c r="Q5" s="9"/>
      <c r="X5" s="479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0"/>
      <c r="AO5" s="481"/>
    </row>
    <row r="6" spans="4:41" ht="26.5" thickBot="1" x14ac:dyDescent="0.65">
      <c r="D6" s="13"/>
      <c r="E6" s="14"/>
      <c r="F6" s="20" t="s">
        <v>2</v>
      </c>
      <c r="G6" s="16"/>
      <c r="H6" s="16"/>
      <c r="I6" s="16"/>
      <c r="J6" s="5"/>
      <c r="K6" s="21"/>
      <c r="L6" s="22"/>
      <c r="M6" s="22"/>
      <c r="N6" s="22"/>
      <c r="O6" s="22"/>
      <c r="P6" s="23"/>
      <c r="Q6" s="9"/>
      <c r="X6" s="482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4"/>
    </row>
    <row r="7" spans="4:41" ht="22.5" thickTop="1" x14ac:dyDescent="0.5">
      <c r="D7" s="13"/>
      <c r="E7" s="14"/>
      <c r="F7" s="24" t="s">
        <v>3</v>
      </c>
      <c r="G7" s="16"/>
      <c r="H7" s="16"/>
      <c r="I7" s="16"/>
      <c r="J7" s="5"/>
      <c r="K7" s="5"/>
      <c r="L7" s="5"/>
      <c r="M7" s="5"/>
      <c r="N7" s="5"/>
      <c r="O7" s="5"/>
      <c r="P7" s="5"/>
      <c r="Q7" s="9"/>
      <c r="X7" s="482"/>
      <c r="Y7" s="483"/>
      <c r="Z7" s="483"/>
      <c r="AA7" s="483"/>
      <c r="AB7" s="483"/>
      <c r="AC7" s="483"/>
      <c r="AD7" s="483"/>
      <c r="AE7" s="483"/>
      <c r="AF7" s="483"/>
      <c r="AG7" s="483"/>
      <c r="AH7" s="483"/>
      <c r="AI7" s="483"/>
      <c r="AJ7" s="483"/>
      <c r="AK7" s="483"/>
      <c r="AL7" s="483"/>
      <c r="AM7" s="483"/>
      <c r="AN7" s="483"/>
      <c r="AO7" s="484"/>
    </row>
    <row r="8" spans="4:41" ht="22" x14ac:dyDescent="0.5">
      <c r="D8" s="13"/>
      <c r="E8" s="14"/>
      <c r="F8" s="24"/>
      <c r="G8" s="16"/>
      <c r="H8" s="16"/>
      <c r="I8" s="16"/>
      <c r="J8" s="5"/>
      <c r="K8" s="5"/>
      <c r="L8" s="5"/>
      <c r="M8" s="5"/>
      <c r="N8" s="5"/>
      <c r="O8" s="5"/>
      <c r="P8" s="5"/>
      <c r="Q8" s="9"/>
      <c r="X8" s="482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 t="s">
        <v>405</v>
      </c>
      <c r="AM8" s="483"/>
      <c r="AN8" s="483"/>
      <c r="AO8" s="484"/>
    </row>
    <row r="9" spans="4:41" ht="22" x14ac:dyDescent="0.5">
      <c r="D9" s="13"/>
      <c r="E9" s="14"/>
      <c r="F9" s="24"/>
      <c r="G9" s="16"/>
      <c r="H9" s="16"/>
      <c r="I9" s="16"/>
      <c r="J9" s="5"/>
      <c r="K9" s="5"/>
      <c r="L9" s="5"/>
      <c r="M9" s="5"/>
      <c r="N9" s="5"/>
      <c r="O9" s="5"/>
      <c r="P9" s="5"/>
      <c r="Q9" s="9"/>
      <c r="X9" s="482"/>
      <c r="Y9" s="485" t="s">
        <v>406</v>
      </c>
      <c r="Z9" s="483"/>
      <c r="AA9" s="483"/>
      <c r="AB9" s="483"/>
      <c r="AC9" s="483"/>
      <c r="AD9" s="483"/>
      <c r="AE9" s="483"/>
      <c r="AF9" s="485" t="s">
        <v>407</v>
      </c>
      <c r="AG9" s="483"/>
      <c r="AH9" s="483"/>
      <c r="AI9" s="483"/>
      <c r="AJ9" s="483"/>
      <c r="AK9" s="483"/>
      <c r="AL9" s="486" t="s">
        <v>408</v>
      </c>
      <c r="AM9" s="483"/>
      <c r="AN9" s="483"/>
      <c r="AO9" s="484"/>
    </row>
    <row r="10" spans="4:41" ht="22" x14ac:dyDescent="0.5">
      <c r="D10" s="13"/>
      <c r="E10" s="14"/>
      <c r="F10" s="487"/>
      <c r="G10" s="16"/>
      <c r="H10" s="16"/>
      <c r="I10" s="16"/>
      <c r="J10" s="5"/>
      <c r="K10" s="5"/>
      <c r="L10" s="5"/>
      <c r="M10" s="5"/>
      <c r="N10" s="5"/>
      <c r="O10" s="5"/>
      <c r="P10" s="5"/>
      <c r="Q10" s="9"/>
      <c r="X10" s="482"/>
      <c r="Y10" s="485"/>
      <c r="Z10" s="483"/>
      <c r="AA10" s="483"/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8" t="s">
        <v>409</v>
      </c>
      <c r="AM10" s="483"/>
      <c r="AN10" s="483"/>
      <c r="AO10" s="484"/>
    </row>
    <row r="11" spans="4:41" x14ac:dyDescent="0.35">
      <c r="E11" s="4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9"/>
      <c r="X11" s="482"/>
      <c r="Y11" s="485" t="s">
        <v>410</v>
      </c>
      <c r="Z11" s="483"/>
      <c r="AA11" s="483"/>
      <c r="AB11" s="483"/>
      <c r="AC11" s="483"/>
      <c r="AD11" s="483"/>
      <c r="AE11" s="483"/>
      <c r="AF11" s="489" t="s">
        <v>411</v>
      </c>
      <c r="AG11" s="483"/>
      <c r="AH11" s="483"/>
      <c r="AI11" s="483"/>
      <c r="AJ11" s="483"/>
      <c r="AK11" s="483"/>
      <c r="AL11" s="483"/>
      <c r="AM11" s="483"/>
      <c r="AN11" s="483"/>
      <c r="AO11" s="484"/>
    </row>
    <row r="12" spans="4:41" x14ac:dyDescent="0.35"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9"/>
      <c r="X12" s="482"/>
      <c r="Y12" s="485" t="s">
        <v>412</v>
      </c>
      <c r="Z12" s="483"/>
      <c r="AA12" s="483"/>
      <c r="AB12" s="483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483"/>
      <c r="AO12" s="484"/>
    </row>
    <row r="13" spans="4:41" x14ac:dyDescent="0.35"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/>
      <c r="X13" s="482"/>
      <c r="Y13" s="485" t="s">
        <v>413</v>
      </c>
      <c r="Z13" s="483"/>
      <c r="AA13" s="483"/>
      <c r="AB13" s="483"/>
      <c r="AC13" s="483"/>
      <c r="AD13" s="483"/>
      <c r="AE13" s="483"/>
      <c r="AF13" s="485" t="s">
        <v>414</v>
      </c>
      <c r="AG13" s="483"/>
      <c r="AH13" s="483"/>
      <c r="AI13" s="483"/>
      <c r="AJ13" s="483"/>
      <c r="AK13" s="483"/>
      <c r="AL13" s="483"/>
      <c r="AM13" s="483"/>
      <c r="AN13" s="483"/>
      <c r="AO13" s="484"/>
    </row>
    <row r="14" spans="4:41" x14ac:dyDescent="0.35">
      <c r="E14" s="26"/>
      <c r="F14" s="27" t="s">
        <v>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9"/>
      <c r="X14" s="482"/>
      <c r="Y14" s="485" t="s">
        <v>415</v>
      </c>
      <c r="Z14" s="483"/>
      <c r="AA14" s="483"/>
      <c r="AB14" s="483"/>
      <c r="AC14" s="483"/>
      <c r="AD14" s="483"/>
      <c r="AE14" s="483"/>
      <c r="AF14" s="489" t="s">
        <v>416</v>
      </c>
      <c r="AG14" s="483"/>
      <c r="AH14" s="483"/>
      <c r="AI14" s="483"/>
      <c r="AJ14" s="483"/>
      <c r="AK14" s="483"/>
      <c r="AL14" s="483"/>
      <c r="AM14" s="483"/>
      <c r="AN14" s="483"/>
      <c r="AO14" s="484"/>
    </row>
    <row r="15" spans="4:41" x14ac:dyDescent="0.35">
      <c r="E15" s="26"/>
      <c r="F15" s="27" t="s">
        <v>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9"/>
      <c r="X15" s="482"/>
      <c r="Y15" s="485" t="s">
        <v>417</v>
      </c>
      <c r="Z15" s="483"/>
      <c r="AA15" s="483"/>
      <c r="AB15" s="483"/>
      <c r="AC15" s="483"/>
      <c r="AD15" s="483"/>
      <c r="AE15" s="483"/>
      <c r="AF15" s="489" t="s">
        <v>418</v>
      </c>
      <c r="AG15" s="483"/>
      <c r="AH15" s="483"/>
      <c r="AI15" s="483"/>
      <c r="AJ15" s="483"/>
      <c r="AK15" s="483"/>
      <c r="AL15" s="483"/>
      <c r="AM15" s="483"/>
      <c r="AN15" s="483"/>
      <c r="AO15" s="484"/>
    </row>
    <row r="16" spans="4:41" x14ac:dyDescent="0.35">
      <c r="E16" s="4"/>
      <c r="F16" s="490" t="s">
        <v>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9"/>
      <c r="X16" s="482"/>
      <c r="Y16" s="485"/>
      <c r="Z16" s="483"/>
      <c r="AA16" s="483"/>
      <c r="AB16" s="483"/>
      <c r="AC16" s="483"/>
      <c r="AD16" s="483"/>
      <c r="AE16" s="483"/>
      <c r="AF16" s="489" t="s">
        <v>419</v>
      </c>
      <c r="AG16" s="483"/>
      <c r="AH16" s="483"/>
      <c r="AI16" s="483"/>
      <c r="AJ16" s="483"/>
      <c r="AK16" s="483"/>
      <c r="AL16" s="483"/>
      <c r="AM16" s="483"/>
      <c r="AN16" s="483"/>
      <c r="AO16" s="484"/>
    </row>
    <row r="17" spans="5:41" x14ac:dyDescent="0.35"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9"/>
      <c r="X17" s="482"/>
      <c r="Y17" s="485" t="s">
        <v>420</v>
      </c>
      <c r="Z17" s="483"/>
      <c r="AA17" s="483"/>
      <c r="AB17" s="483"/>
      <c r="AC17" s="483"/>
      <c r="AD17" s="483"/>
      <c r="AE17" s="483"/>
      <c r="AF17" s="489" t="s">
        <v>421</v>
      </c>
      <c r="AG17" s="483"/>
      <c r="AH17" s="483"/>
      <c r="AI17" s="483"/>
      <c r="AJ17" s="483"/>
      <c r="AK17" s="483"/>
      <c r="AL17" s="483"/>
      <c r="AM17" s="483"/>
      <c r="AN17" s="483"/>
      <c r="AO17" s="484"/>
    </row>
    <row r="18" spans="5:41" x14ac:dyDescent="0.35">
      <c r="E18" s="4"/>
      <c r="F18" s="491" t="s">
        <v>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9"/>
      <c r="X18" s="492"/>
      <c r="Y18" s="493" t="s">
        <v>422</v>
      </c>
      <c r="Z18" s="5"/>
      <c r="AA18" s="5"/>
      <c r="AB18" s="5"/>
      <c r="AC18" s="5"/>
      <c r="AD18" s="5"/>
      <c r="AE18" s="5"/>
      <c r="AF18" s="494" t="s">
        <v>423</v>
      </c>
      <c r="AG18" s="5"/>
      <c r="AH18" s="5"/>
      <c r="AI18" s="5"/>
      <c r="AJ18" s="5"/>
      <c r="AK18" s="5"/>
      <c r="AL18" s="5"/>
      <c r="AM18" s="5"/>
      <c r="AN18" s="5"/>
      <c r="AO18" s="484"/>
    </row>
    <row r="19" spans="5:41" x14ac:dyDescent="0.35">
      <c r="E19" s="4"/>
      <c r="F19" s="27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9"/>
      <c r="X19" s="492"/>
      <c r="Y19" s="495" t="s">
        <v>424</v>
      </c>
      <c r="Z19" s="5"/>
      <c r="AA19" s="5"/>
      <c r="AB19" s="5"/>
      <c r="AC19" s="5"/>
      <c r="AD19" s="5"/>
      <c r="AE19" s="5"/>
      <c r="AF19" s="494" t="s">
        <v>425</v>
      </c>
      <c r="AG19" s="5"/>
      <c r="AH19" s="5"/>
      <c r="AI19" s="5"/>
      <c r="AJ19" s="5"/>
      <c r="AK19" s="5"/>
      <c r="AL19" s="5"/>
      <c r="AM19" s="5"/>
      <c r="AN19" s="5"/>
      <c r="AO19" s="484"/>
    </row>
    <row r="20" spans="5:41" ht="15" thickBot="1" x14ac:dyDescent="0.4"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X20" s="492"/>
      <c r="Y20" s="495" t="s">
        <v>425</v>
      </c>
      <c r="Z20" s="5"/>
      <c r="AA20" s="5"/>
      <c r="AB20" s="5"/>
      <c r="AC20" s="5"/>
      <c r="AD20" s="5"/>
      <c r="AE20" s="5"/>
      <c r="AF20" s="5" t="s">
        <v>426</v>
      </c>
      <c r="AG20" s="5"/>
      <c r="AH20" s="5"/>
      <c r="AI20" s="5"/>
      <c r="AJ20" s="5"/>
      <c r="AK20" s="5"/>
      <c r="AL20" s="5"/>
      <c r="AM20" s="5"/>
      <c r="AN20" s="5"/>
      <c r="AO20" s="484"/>
    </row>
    <row r="21" spans="5:41" ht="15.5" thickTop="1" thickBot="1" x14ac:dyDescent="0.4">
      <c r="X21" s="496"/>
      <c r="Y21" s="497"/>
      <c r="Z21" s="498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9"/>
    </row>
  </sheetData>
  <hyperlinks>
    <hyperlink ref="F16" r:id="rId1" display="http://www.cefic.org/" xr:uid="{1BCDFBEB-279E-4716-B9F9-C130416A466E}"/>
    <hyperlink ref="F18" r:id="rId2" display="https://twitter.com/cefic" xr:uid="{1ADD3687-351A-4207-A3F6-43A0478D5A42}"/>
    <hyperlink ref="L4" r:id="rId3" display="mailto:mha@cefic.be" xr:uid="{E9DFC305-6F07-40E2-BE50-14EA5F7DC04E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8B38-7952-4112-B657-81E6BD395AD8}">
  <dimension ref="C3:O28"/>
  <sheetViews>
    <sheetView topLeftCell="B1" zoomScale="80" zoomScaleNormal="80" workbookViewId="0">
      <selection activeCell="V15" sqref="V15"/>
    </sheetView>
  </sheetViews>
  <sheetFormatPr defaultRowHeight="14.5" x14ac:dyDescent="0.35"/>
  <cols>
    <col min="4" max="4" width="48" customWidth="1"/>
    <col min="5" max="5" width="11.08984375" customWidth="1"/>
    <col min="6" max="17" width="10.90625" customWidth="1"/>
  </cols>
  <sheetData>
    <row r="3" spans="3:15" ht="47" hidden="1" thickTop="1" thickBot="1" x14ac:dyDescent="1.05">
      <c r="C3" s="242" t="s">
        <v>102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/>
    </row>
    <row r="6" spans="3:15" ht="15" thickBot="1" x14ac:dyDescent="0.4"/>
    <row r="7" spans="3:15" ht="15" thickTop="1" x14ac:dyDescent="0.35">
      <c r="D7" s="68" t="s">
        <v>103</v>
      </c>
      <c r="E7" s="85">
        <v>0.15450885264360784</v>
      </c>
    </row>
    <row r="8" spans="3:15" ht="12" customHeight="1" x14ac:dyDescent="0.35">
      <c r="D8" s="31" t="s">
        <v>104</v>
      </c>
      <c r="E8" s="37">
        <v>5.0682064245352453E-2</v>
      </c>
      <c r="H8" s="500"/>
    </row>
    <row r="9" spans="3:15" x14ac:dyDescent="0.35">
      <c r="D9" s="31" t="s">
        <v>105</v>
      </c>
      <c r="E9" s="37">
        <v>4.2650582306163504E-2</v>
      </c>
    </row>
    <row r="10" spans="3:15" x14ac:dyDescent="0.35">
      <c r="D10" s="31" t="s">
        <v>106</v>
      </c>
      <c r="E10" s="37">
        <v>3.627053270262251E-2</v>
      </c>
    </row>
    <row r="11" spans="3:15" x14ac:dyDescent="0.35">
      <c r="D11" s="31" t="s">
        <v>107</v>
      </c>
      <c r="E11" s="37">
        <v>3.5267506448651696E-2</v>
      </c>
    </row>
    <row r="12" spans="3:15" x14ac:dyDescent="0.35">
      <c r="D12" s="31" t="s">
        <v>108</v>
      </c>
      <c r="E12" s="37">
        <v>3.28311795960455E-2</v>
      </c>
    </row>
    <row r="13" spans="3:15" x14ac:dyDescent="0.35">
      <c r="D13" s="31" t="s">
        <v>109</v>
      </c>
      <c r="E13" s="37">
        <v>3.0252283855193823E-2</v>
      </c>
    </row>
    <row r="14" spans="3:15" x14ac:dyDescent="0.35">
      <c r="D14" s="31" t="s">
        <v>110</v>
      </c>
      <c r="E14" s="37">
        <v>2.6028380288026114E-2</v>
      </c>
    </row>
    <row r="15" spans="3:15" x14ac:dyDescent="0.35">
      <c r="D15" s="31" t="s">
        <v>111</v>
      </c>
      <c r="E15" s="37">
        <v>2.4466978159019333E-2</v>
      </c>
    </row>
    <row r="16" spans="3:15" x14ac:dyDescent="0.35">
      <c r="D16" s="31" t="s">
        <v>112</v>
      </c>
      <c r="E16" s="37">
        <v>2.4160574725688472E-2</v>
      </c>
    </row>
    <row r="17" spans="4:5" x14ac:dyDescent="0.35">
      <c r="D17" s="31" t="s">
        <v>113</v>
      </c>
      <c r="E17" s="37">
        <v>2.2254833763123816E-2</v>
      </c>
    </row>
    <row r="18" spans="4:5" x14ac:dyDescent="0.35">
      <c r="D18" s="31" t="s">
        <v>114</v>
      </c>
      <c r="E18" s="37">
        <v>1.980369124866654E-2</v>
      </c>
    </row>
    <row r="19" spans="4:5" x14ac:dyDescent="0.35">
      <c r="D19" s="31" t="s">
        <v>115</v>
      </c>
      <c r="E19" s="37">
        <v>1.801077528899413E-2</v>
      </c>
    </row>
    <row r="20" spans="4:5" x14ac:dyDescent="0.35">
      <c r="D20" s="31" t="s">
        <v>116</v>
      </c>
      <c r="E20" s="37">
        <v>1.6930502009099107E-2</v>
      </c>
    </row>
    <row r="21" spans="4:5" x14ac:dyDescent="0.35">
      <c r="D21" s="31" t="s">
        <v>117</v>
      </c>
      <c r="E21" s="37">
        <v>2.1857193802060707E-2</v>
      </c>
    </row>
    <row r="22" spans="4:5" x14ac:dyDescent="0.35">
      <c r="D22" s="59" t="s">
        <v>118</v>
      </c>
      <c r="E22" s="60">
        <v>0.16807952316692829</v>
      </c>
    </row>
    <row r="23" spans="4:5" x14ac:dyDescent="0.35">
      <c r="D23" s="59" t="s">
        <v>119</v>
      </c>
      <c r="E23" s="60">
        <v>7.9739162117701698E-2</v>
      </c>
    </row>
    <row r="24" spans="4:5" x14ac:dyDescent="0.35">
      <c r="D24" s="59" t="s">
        <v>120</v>
      </c>
      <c r="E24" s="60">
        <v>4.013963769789855E-2</v>
      </c>
    </row>
    <row r="25" spans="4:5" x14ac:dyDescent="0.35">
      <c r="D25" s="59" t="s">
        <v>121</v>
      </c>
      <c r="E25" s="60">
        <v>3.1655598454735805E-2</v>
      </c>
    </row>
    <row r="26" spans="4:5" x14ac:dyDescent="0.35">
      <c r="D26" s="59" t="s">
        <v>122</v>
      </c>
      <c r="E26" s="60">
        <v>3.2693240602128464E-2</v>
      </c>
    </row>
    <row r="27" spans="4:5" ht="15" thickBot="1" x14ac:dyDescent="0.4">
      <c r="D27" s="61" t="s">
        <v>123</v>
      </c>
      <c r="E27" s="63">
        <v>9.1716906878291843E-2</v>
      </c>
    </row>
    <row r="28" spans="4:5" ht="15" thickTop="1" x14ac:dyDescent="0.3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FBB1-7CC9-49D8-B501-EF14D8DEB840}">
  <sheetPr>
    <tabColor theme="9" tint="-0.249977111117893"/>
  </sheetPr>
  <dimension ref="E5:K7"/>
  <sheetViews>
    <sheetView workbookViewId="0">
      <selection activeCell="K11" sqref="K11"/>
    </sheetView>
  </sheetViews>
  <sheetFormatPr defaultRowHeight="14.5" x14ac:dyDescent="0.35"/>
  <cols>
    <col min="11" max="11" width="35" customWidth="1"/>
  </cols>
  <sheetData>
    <row r="5" spans="5:11" ht="15" thickBot="1" x14ac:dyDescent="0.4"/>
    <row r="6" spans="5:11" ht="65" thickTop="1" thickBot="1" x14ac:dyDescent="1.45">
      <c r="E6" s="1287" t="s">
        <v>577</v>
      </c>
      <c r="F6" s="1288"/>
      <c r="G6" s="1288"/>
      <c r="H6" s="1288"/>
      <c r="I6" s="1288"/>
      <c r="J6" s="1288"/>
      <c r="K6" s="1289"/>
    </row>
    <row r="7" spans="5:11" ht="15" thickTop="1" x14ac:dyDescent="0.3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E2EA-8DCF-4691-A4FE-314B8DD73969}">
  <dimension ref="A2:T24"/>
  <sheetViews>
    <sheetView zoomScale="80" zoomScaleNormal="80" zoomScaleSheetLayoutView="90" workbookViewId="0">
      <selection activeCell="Z22" sqref="Z22"/>
    </sheetView>
  </sheetViews>
  <sheetFormatPr defaultRowHeight="14.5" x14ac:dyDescent="0.35"/>
  <cols>
    <col min="1" max="1" width="13.54296875" bestFit="1" customWidth="1"/>
    <col min="3" max="3" width="11.08984375" customWidth="1"/>
    <col min="4" max="4" width="9.36328125" customWidth="1"/>
    <col min="20" max="20" width="12.90625" customWidth="1"/>
  </cols>
  <sheetData>
    <row r="2" spans="1:20" s="107" customFormat="1" ht="15.5" x14ac:dyDescent="0.35">
      <c r="A2" s="105"/>
      <c r="B2" s="106"/>
    </row>
    <row r="3" spans="1:20" s="107" customFormat="1" ht="47" hidden="1" thickTop="1" thickBot="1" x14ac:dyDescent="1.05">
      <c r="A3" s="105"/>
      <c r="B3" s="108"/>
      <c r="C3" s="242" t="s">
        <v>431</v>
      </c>
      <c r="D3" s="258"/>
      <c r="E3" s="258"/>
      <c r="F3" s="258"/>
      <c r="G3" s="258"/>
      <c r="H3" s="258"/>
      <c r="I3" s="258"/>
      <c r="J3" s="258"/>
      <c r="K3" s="258"/>
      <c r="L3" s="259"/>
      <c r="M3" s="259"/>
      <c r="N3" s="259"/>
      <c r="O3" s="259"/>
      <c r="P3" s="259"/>
      <c r="Q3" s="259"/>
      <c r="R3" s="259"/>
      <c r="S3" s="259"/>
      <c r="T3" s="260"/>
    </row>
    <row r="4" spans="1:20" ht="15" thickBot="1" x14ac:dyDescent="0.4"/>
    <row r="5" spans="1:20" ht="58.5" thickTop="1" x14ac:dyDescent="0.35">
      <c r="C5" s="110"/>
      <c r="D5" s="111" t="s">
        <v>124</v>
      </c>
      <c r="E5" s="111" t="s">
        <v>125</v>
      </c>
      <c r="F5" s="111" t="s">
        <v>126</v>
      </c>
      <c r="G5" s="112" t="s">
        <v>127</v>
      </c>
    </row>
    <row r="6" spans="1:20" x14ac:dyDescent="0.35">
      <c r="C6" s="261" t="s">
        <v>22</v>
      </c>
      <c r="D6" s="262">
        <v>150.41301616200002</v>
      </c>
      <c r="E6" s="262">
        <v>103.237764704</v>
      </c>
      <c r="F6" s="263">
        <v>253.65078086600002</v>
      </c>
      <c r="G6" s="264">
        <v>47.17525145800002</v>
      </c>
    </row>
    <row r="7" spans="1:20" x14ac:dyDescent="0.35">
      <c r="C7" s="113" t="s">
        <v>23</v>
      </c>
      <c r="D7" s="114">
        <v>149.362567996</v>
      </c>
      <c r="E7" s="114">
        <v>106.259672536</v>
      </c>
      <c r="F7" s="115">
        <v>255.62224053199998</v>
      </c>
      <c r="G7" s="116">
        <v>43.102895459999999</v>
      </c>
    </row>
    <row r="8" spans="1:20" x14ac:dyDescent="0.35">
      <c r="C8" s="113" t="s">
        <v>24</v>
      </c>
      <c r="D8" s="114">
        <v>154.778987718</v>
      </c>
      <c r="E8" s="114">
        <v>113.12409785999999</v>
      </c>
      <c r="F8" s="115">
        <v>267.903085578</v>
      </c>
      <c r="G8" s="116">
        <v>41.654889858000004</v>
      </c>
    </row>
    <row r="9" spans="1:20" x14ac:dyDescent="0.35">
      <c r="C9" s="113" t="s">
        <v>25</v>
      </c>
      <c r="D9" s="114">
        <v>156.97398494200002</v>
      </c>
      <c r="E9" s="114">
        <v>110.002319473</v>
      </c>
      <c r="F9" s="115">
        <v>266.97630441500002</v>
      </c>
      <c r="G9" s="116">
        <v>46.971665469000015</v>
      </c>
    </row>
    <row r="10" spans="1:20" x14ac:dyDescent="0.35">
      <c r="C10" s="113" t="s">
        <v>26</v>
      </c>
      <c r="D10" s="114">
        <v>167.86592398400001</v>
      </c>
      <c r="E10" s="114">
        <v>118.70527908999999</v>
      </c>
      <c r="F10" s="115">
        <v>286.57120307399998</v>
      </c>
      <c r="G10" s="116">
        <v>49.160644894000015</v>
      </c>
    </row>
    <row r="11" spans="1:20" x14ac:dyDescent="0.35">
      <c r="C11" s="113" t="s">
        <v>27</v>
      </c>
      <c r="D11" s="114">
        <v>173.84275208400001</v>
      </c>
      <c r="E11" s="114">
        <v>129.002248165</v>
      </c>
      <c r="F11" s="115">
        <v>302.84500024900001</v>
      </c>
      <c r="G11" s="116">
        <v>44.840503919000014</v>
      </c>
    </row>
    <row r="12" spans="1:20" x14ac:dyDescent="0.35">
      <c r="C12" s="113" t="s">
        <v>28</v>
      </c>
      <c r="D12" s="114">
        <v>176.32505563799998</v>
      </c>
      <c r="E12" s="114">
        <v>132.65764674100001</v>
      </c>
      <c r="F12" s="115">
        <v>308.98270237899999</v>
      </c>
      <c r="G12" s="116">
        <v>43.667408896999973</v>
      </c>
    </row>
    <row r="13" spans="1:20" x14ac:dyDescent="0.35">
      <c r="C13" s="113" t="s">
        <v>29</v>
      </c>
      <c r="D13" s="114">
        <v>169.37529551399999</v>
      </c>
      <c r="E13" s="114">
        <v>129.046987315</v>
      </c>
      <c r="F13" s="115">
        <v>298.42228282899998</v>
      </c>
      <c r="G13" s="116">
        <v>40.328308198999991</v>
      </c>
    </row>
    <row r="14" spans="1:20" x14ac:dyDescent="0.35">
      <c r="C14" s="113" t="s">
        <v>30</v>
      </c>
      <c r="D14" s="114">
        <v>198.32996630299999</v>
      </c>
      <c r="E14" s="114">
        <v>162.839123406</v>
      </c>
      <c r="F14" s="115">
        <v>361.16908970899999</v>
      </c>
      <c r="G14" s="116">
        <v>35.490842896999993</v>
      </c>
    </row>
    <row r="15" spans="1:20" x14ac:dyDescent="0.35">
      <c r="C15" s="113" t="s">
        <v>31</v>
      </c>
      <c r="D15" s="114">
        <v>241.53744165399999</v>
      </c>
      <c r="E15" s="114">
        <v>238.115274048</v>
      </c>
      <c r="F15" s="115">
        <v>479.65271570200002</v>
      </c>
      <c r="G15" s="116">
        <v>3.4221676059999879</v>
      </c>
    </row>
    <row r="16" spans="1:20" ht="15" thickBot="1" x14ac:dyDescent="0.4">
      <c r="C16" s="265" t="s">
        <v>433</v>
      </c>
      <c r="D16" s="266">
        <v>225.10015585599999</v>
      </c>
      <c r="E16" s="266">
        <v>189.616635516</v>
      </c>
      <c r="F16" s="267">
        <v>414.71679137199999</v>
      </c>
      <c r="G16" s="268">
        <v>35.483520339999984</v>
      </c>
    </row>
    <row r="17" spans="4:7" ht="15" thickTop="1" x14ac:dyDescent="0.35"/>
    <row r="18" spans="4:7" x14ac:dyDescent="0.35">
      <c r="D18" s="117"/>
      <c r="E18" s="117"/>
      <c r="F18" s="117"/>
      <c r="G18" s="117"/>
    </row>
    <row r="20" spans="4:7" x14ac:dyDescent="0.35">
      <c r="D20" s="118"/>
      <c r="E20" s="118"/>
      <c r="F20" s="118"/>
      <c r="G20" s="118"/>
    </row>
    <row r="22" spans="4:7" x14ac:dyDescent="0.35">
      <c r="D22" s="118"/>
      <c r="E22" s="118"/>
      <c r="F22" s="118"/>
      <c r="G22" s="118"/>
    </row>
    <row r="23" spans="4:7" x14ac:dyDescent="0.35">
      <c r="G23" s="119"/>
    </row>
    <row r="24" spans="4:7" x14ac:dyDescent="0.35">
      <c r="G24" s="120"/>
    </row>
  </sheetData>
  <conditionalFormatting sqref="D22:G22">
    <cfRule type="cellIs" dxfId="26" priority="1" operator="lessThan">
      <formula>0</formula>
    </cfRule>
  </conditionalFormatting>
  <conditionalFormatting sqref="G6:G16">
    <cfRule type="cellIs" dxfId="25" priority="2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B0F0-3CD9-40FA-9809-C11B3490EFBA}">
  <sheetPr>
    <pageSetUpPr fitToPage="1"/>
  </sheetPr>
  <dimension ref="C4:AC43"/>
  <sheetViews>
    <sheetView topLeftCell="P1" zoomScale="80" zoomScaleNormal="80" workbookViewId="0">
      <selection activeCell="U4" sqref="U4"/>
    </sheetView>
  </sheetViews>
  <sheetFormatPr defaultRowHeight="14.5" x14ac:dyDescent="0.35"/>
  <cols>
    <col min="1" max="3" width="9.36328125" customWidth="1"/>
    <col min="4" max="4" width="7.36328125" customWidth="1"/>
    <col min="5" max="11" width="12.453125" customWidth="1"/>
    <col min="12" max="12" width="7.6328125" customWidth="1"/>
    <col min="13" max="15" width="12.453125" customWidth="1"/>
    <col min="16" max="16" width="18.453125" customWidth="1"/>
    <col min="17" max="19" width="12.453125" customWidth="1"/>
    <col min="20" max="20" width="6.08984375" customWidth="1"/>
    <col min="21" max="26" width="9.36328125" customWidth="1"/>
    <col min="27" max="27" width="11.6328125" customWidth="1"/>
    <col min="28" max="28" width="9.36328125" customWidth="1"/>
    <col min="29" max="29" width="15.6328125" customWidth="1"/>
    <col min="30" max="30" width="11.6328125" customWidth="1"/>
    <col min="31" max="32" width="9.36328125" customWidth="1"/>
  </cols>
  <sheetData>
    <row r="4" spans="3:29" ht="15" thickBot="1" x14ac:dyDescent="0.4"/>
    <row r="5" spans="3:29" ht="42" hidden="1" thickTop="1" thickBot="1" x14ac:dyDescent="0.95">
      <c r="C5" s="121"/>
    </row>
    <row r="6" spans="3:29" ht="15.5" thickTop="1" thickBot="1" x14ac:dyDescent="0.4">
      <c r="D6" s="283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5"/>
    </row>
    <row r="7" spans="3:29" ht="21.65" customHeight="1" thickTop="1" thickBot="1" x14ac:dyDescent="0.65">
      <c r="D7" s="286"/>
      <c r="E7" s="277"/>
      <c r="F7" s="278" t="s">
        <v>128</v>
      </c>
      <c r="G7" s="256"/>
      <c r="H7" s="256"/>
      <c r="I7" s="256"/>
      <c r="J7" s="256"/>
      <c r="K7" s="257"/>
      <c r="M7" s="277"/>
      <c r="N7" s="278" t="s">
        <v>129</v>
      </c>
      <c r="O7" s="256"/>
      <c r="P7" s="256"/>
      <c r="Q7" s="256"/>
      <c r="R7" s="256"/>
      <c r="S7" s="257"/>
      <c r="T7" s="133"/>
    </row>
    <row r="8" spans="3:29" ht="15.5" thickTop="1" thickBot="1" x14ac:dyDescent="0.4">
      <c r="D8" s="28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87"/>
      <c r="Z8" s="122"/>
    </row>
    <row r="9" spans="3:29" ht="15" thickTop="1" x14ac:dyDescent="0.35">
      <c r="D9" s="286"/>
      <c r="E9" s="269"/>
      <c r="F9" s="270"/>
      <c r="G9" s="270"/>
      <c r="H9" s="270"/>
      <c r="I9" s="270"/>
      <c r="J9" s="270"/>
      <c r="K9" s="271"/>
      <c r="L9" s="123"/>
      <c r="M9" s="269"/>
      <c r="N9" s="270"/>
      <c r="O9" s="270"/>
      <c r="P9" s="270"/>
      <c r="Q9" s="270"/>
      <c r="R9" s="270"/>
      <c r="S9" s="271"/>
      <c r="T9" s="287"/>
    </row>
    <row r="10" spans="3:29" ht="29" x14ac:dyDescent="0.35">
      <c r="D10" s="286"/>
      <c r="E10" s="272"/>
      <c r="F10" s="273" t="s">
        <v>130</v>
      </c>
      <c r="G10" s="273" t="s">
        <v>57</v>
      </c>
      <c r="H10" s="273" t="s">
        <v>131</v>
      </c>
      <c r="I10" s="273" t="s">
        <v>132</v>
      </c>
      <c r="J10" s="273" t="s">
        <v>68</v>
      </c>
      <c r="K10" s="274" t="s">
        <v>56</v>
      </c>
      <c r="L10" s="123"/>
      <c r="M10" s="272"/>
      <c r="N10" s="273" t="s">
        <v>130</v>
      </c>
      <c r="O10" s="273" t="s">
        <v>57</v>
      </c>
      <c r="P10" s="273" t="s">
        <v>131</v>
      </c>
      <c r="Q10" s="273" t="s">
        <v>132</v>
      </c>
      <c r="R10" s="273" t="s">
        <v>68</v>
      </c>
      <c r="S10" s="274" t="s">
        <v>56</v>
      </c>
      <c r="T10" s="287"/>
      <c r="AA10" s="123"/>
      <c r="AB10" s="123"/>
      <c r="AC10" s="123"/>
    </row>
    <row r="11" spans="3:29" ht="18" customHeight="1" x14ac:dyDescent="0.35">
      <c r="D11" s="286"/>
      <c r="E11" s="275" t="s">
        <v>22</v>
      </c>
      <c r="F11" s="128">
        <v>11.130557967</v>
      </c>
      <c r="G11" s="128">
        <v>38.095728127999998</v>
      </c>
      <c r="H11" s="128">
        <v>29.784295359000001</v>
      </c>
      <c r="I11" s="128">
        <v>47.078803514999997</v>
      </c>
      <c r="J11" s="128">
        <v>22.758713332999999</v>
      </c>
      <c r="K11" s="129">
        <v>150.41301616199999</v>
      </c>
      <c r="L11" s="124"/>
      <c r="M11" s="275" t="s">
        <v>22</v>
      </c>
      <c r="N11" s="128">
        <v>14.30323697</v>
      </c>
      <c r="O11" s="128">
        <v>37.352294622000002</v>
      </c>
      <c r="P11" s="128">
        <v>20.076307698000001</v>
      </c>
      <c r="Q11" s="128">
        <v>23.825228985999999</v>
      </c>
      <c r="R11" s="128">
        <v>7.4374659300000001</v>
      </c>
      <c r="S11" s="129">
        <v>103.237764704</v>
      </c>
      <c r="T11" s="287"/>
      <c r="Z11" s="125"/>
      <c r="AA11" s="126"/>
      <c r="AB11" s="126"/>
      <c r="AC11" s="126"/>
    </row>
    <row r="12" spans="3:29" ht="18" customHeight="1" x14ac:dyDescent="0.35">
      <c r="D12" s="286"/>
      <c r="E12" s="275" t="s">
        <v>23</v>
      </c>
      <c r="F12" s="128">
        <v>10.923094936</v>
      </c>
      <c r="G12" s="128">
        <v>34.872199553000002</v>
      </c>
      <c r="H12" s="128">
        <v>30.602806872999999</v>
      </c>
      <c r="I12" s="128">
        <v>48.193304972999996</v>
      </c>
      <c r="J12" s="128">
        <v>23.513741114999998</v>
      </c>
      <c r="K12" s="129">
        <v>149.362567996</v>
      </c>
      <c r="L12" s="124"/>
      <c r="M12" s="275" t="s">
        <v>23</v>
      </c>
      <c r="N12" s="128">
        <v>14.620403198</v>
      </c>
      <c r="O12" s="128">
        <v>38.763079193000003</v>
      </c>
      <c r="P12" s="128">
        <v>20.424723157999999</v>
      </c>
      <c r="Q12" s="128">
        <v>24.459832361</v>
      </c>
      <c r="R12" s="128">
        <v>7.7437436330000002</v>
      </c>
      <c r="S12" s="129">
        <v>106.259672536</v>
      </c>
      <c r="T12" s="287"/>
      <c r="Z12" s="125"/>
      <c r="AA12" s="126"/>
      <c r="AB12" s="126"/>
      <c r="AC12" s="126"/>
    </row>
    <row r="13" spans="3:29" ht="18" customHeight="1" x14ac:dyDescent="0.35">
      <c r="D13" s="286"/>
      <c r="E13" s="275" t="s">
        <v>24</v>
      </c>
      <c r="F13" s="128">
        <v>11.317007636</v>
      </c>
      <c r="G13" s="128">
        <v>35.597815595</v>
      </c>
      <c r="H13" s="128">
        <v>30.253647037</v>
      </c>
      <c r="I13" s="128">
        <v>51.182710466000003</v>
      </c>
      <c r="J13" s="128">
        <v>24.858066570999998</v>
      </c>
      <c r="K13" s="129">
        <v>154.778987718</v>
      </c>
      <c r="L13" s="124"/>
      <c r="M13" s="275" t="s">
        <v>24</v>
      </c>
      <c r="N13" s="128">
        <v>14.843545238999999</v>
      </c>
      <c r="O13" s="128">
        <v>41.213852410999998</v>
      </c>
      <c r="P13" s="128">
        <v>21.261937915000001</v>
      </c>
      <c r="Q13" s="128">
        <v>26.844686478</v>
      </c>
      <c r="R13" s="128">
        <v>8.6465964090000007</v>
      </c>
      <c r="S13" s="129">
        <v>113.12409786000001</v>
      </c>
      <c r="T13" s="287"/>
      <c r="Z13" s="125"/>
      <c r="AA13" s="126"/>
      <c r="AB13" s="126"/>
      <c r="AC13" s="126"/>
    </row>
    <row r="14" spans="3:29" ht="18" customHeight="1" x14ac:dyDescent="0.35">
      <c r="D14" s="286"/>
      <c r="E14" s="275" t="s">
        <v>25</v>
      </c>
      <c r="F14" s="128">
        <v>10.850895584</v>
      </c>
      <c r="G14" s="128">
        <v>38.617786182000003</v>
      </c>
      <c r="H14" s="128">
        <v>29.322752528999999</v>
      </c>
      <c r="I14" s="128">
        <v>51.107790131000002</v>
      </c>
      <c r="J14" s="128">
        <v>25.958987133000001</v>
      </c>
      <c r="K14" s="129">
        <v>156.97398494199999</v>
      </c>
      <c r="L14" s="124"/>
      <c r="M14" s="275" t="s">
        <v>25</v>
      </c>
      <c r="N14" s="128">
        <v>12.881709619</v>
      </c>
      <c r="O14" s="128">
        <v>38.032267353000002</v>
      </c>
      <c r="P14" s="128">
        <v>21.904687423999999</v>
      </c>
      <c r="Q14" s="128">
        <v>27.476957519999999</v>
      </c>
      <c r="R14" s="128">
        <v>9.4908201400000003</v>
      </c>
      <c r="S14" s="129">
        <v>110.002319473</v>
      </c>
      <c r="T14" s="287"/>
      <c r="Z14" s="125"/>
      <c r="AA14" s="126"/>
      <c r="AB14" s="126"/>
      <c r="AC14" s="126"/>
    </row>
    <row r="15" spans="3:29" ht="18" customHeight="1" x14ac:dyDescent="0.35">
      <c r="D15" s="286"/>
      <c r="E15" s="275" t="s">
        <v>26</v>
      </c>
      <c r="F15" s="128">
        <v>11.798121633999999</v>
      </c>
      <c r="G15" s="128">
        <v>40.187455427000003</v>
      </c>
      <c r="H15" s="128">
        <v>31.935584557999999</v>
      </c>
      <c r="I15" s="128">
        <v>54.793578930000002</v>
      </c>
      <c r="J15" s="128">
        <v>28.033313230000001</v>
      </c>
      <c r="K15" s="129">
        <v>167.86592398400001</v>
      </c>
      <c r="L15" s="124"/>
      <c r="M15" s="275" t="s">
        <v>26</v>
      </c>
      <c r="N15" s="128">
        <v>13.436735362</v>
      </c>
      <c r="O15" s="128">
        <v>40.990814940999996</v>
      </c>
      <c r="P15" s="128">
        <v>24.090365039999998</v>
      </c>
      <c r="Q15" s="128">
        <v>30.052557282999999</v>
      </c>
      <c r="R15" s="128">
        <v>9.8879264970000005</v>
      </c>
      <c r="S15" s="129">
        <v>118.70527909</v>
      </c>
      <c r="T15" s="287"/>
      <c r="Z15" s="125"/>
      <c r="AA15" s="126"/>
      <c r="AB15" s="126"/>
      <c r="AC15" s="126"/>
    </row>
    <row r="16" spans="3:29" ht="18" customHeight="1" x14ac:dyDescent="0.35">
      <c r="D16" s="286"/>
      <c r="E16" s="275" t="s">
        <v>27</v>
      </c>
      <c r="F16" s="128">
        <v>12.298015309</v>
      </c>
      <c r="G16" s="128">
        <v>41.336834242999998</v>
      </c>
      <c r="H16" s="128">
        <v>32.455182233000002</v>
      </c>
      <c r="I16" s="128">
        <v>57.403176532000003</v>
      </c>
      <c r="J16" s="128">
        <v>29.251525933</v>
      </c>
      <c r="K16" s="129">
        <v>173.84275208400001</v>
      </c>
      <c r="L16" s="124"/>
      <c r="M16" s="275" t="s">
        <v>27</v>
      </c>
      <c r="N16" s="128">
        <v>14.331398855</v>
      </c>
      <c r="O16" s="128">
        <v>45.149515983000001</v>
      </c>
      <c r="P16" s="128">
        <v>25.865504637000001</v>
      </c>
      <c r="Q16" s="128">
        <v>33.538313477000003</v>
      </c>
      <c r="R16" s="128">
        <v>9.8598710450000002</v>
      </c>
      <c r="S16" s="129">
        <v>129.002248165</v>
      </c>
      <c r="T16" s="287"/>
      <c r="Z16" s="125"/>
      <c r="AA16" s="126"/>
      <c r="AB16" s="126"/>
      <c r="AC16" s="126"/>
    </row>
    <row r="17" spans="4:29" ht="18" customHeight="1" x14ac:dyDescent="0.35">
      <c r="D17" s="286"/>
      <c r="E17" s="275" t="s">
        <v>28</v>
      </c>
      <c r="F17" s="128">
        <v>13.065466177999999</v>
      </c>
      <c r="G17" s="128">
        <v>40.576949777999999</v>
      </c>
      <c r="H17" s="128">
        <v>30.885393968999999</v>
      </c>
      <c r="I17" s="128">
        <v>59.335301620999999</v>
      </c>
      <c r="J17" s="128">
        <v>31.36792518</v>
      </c>
      <c r="K17" s="129">
        <v>176.32505563800001</v>
      </c>
      <c r="L17" s="124"/>
      <c r="M17" s="275" t="s">
        <v>28</v>
      </c>
      <c r="N17" s="128">
        <v>14.755032753</v>
      </c>
      <c r="O17" s="128">
        <v>46.690136137000003</v>
      </c>
      <c r="P17" s="128">
        <v>25.655475569</v>
      </c>
      <c r="Q17" s="128">
        <v>35.075839475999999</v>
      </c>
      <c r="R17" s="128">
        <v>10.231354444000001</v>
      </c>
      <c r="S17" s="129">
        <v>132.65764674100001</v>
      </c>
      <c r="T17" s="287"/>
      <c r="Z17" s="125"/>
      <c r="AA17" s="126"/>
      <c r="AB17" s="126"/>
      <c r="AC17" s="126"/>
    </row>
    <row r="18" spans="4:29" ht="18" customHeight="1" x14ac:dyDescent="0.35">
      <c r="D18" s="286"/>
      <c r="E18" s="275" t="s">
        <v>29</v>
      </c>
      <c r="F18" s="128">
        <v>12.749978743</v>
      </c>
      <c r="G18" s="128">
        <v>41.482454611999998</v>
      </c>
      <c r="H18" s="128">
        <v>29.084540090000001</v>
      </c>
      <c r="I18" s="128">
        <v>56.041791175</v>
      </c>
      <c r="J18" s="128">
        <v>28.997947887999999</v>
      </c>
      <c r="K18" s="129">
        <v>169.37529551399999</v>
      </c>
      <c r="L18" s="124"/>
      <c r="M18" s="275" t="s">
        <v>29</v>
      </c>
      <c r="N18" s="128">
        <v>13.987706932</v>
      </c>
      <c r="O18" s="128">
        <v>46.240113936</v>
      </c>
      <c r="P18" s="128">
        <v>21.067575820999998</v>
      </c>
      <c r="Q18" s="128">
        <v>37.902356220999998</v>
      </c>
      <c r="R18" s="128">
        <v>9.6057784020000003</v>
      </c>
      <c r="S18" s="129">
        <v>129.046987315</v>
      </c>
      <c r="T18" s="287"/>
      <c r="Z18" s="125"/>
      <c r="AA18" s="126"/>
      <c r="AB18" s="126"/>
      <c r="AC18" s="126"/>
    </row>
    <row r="19" spans="4:29" ht="18" customHeight="1" x14ac:dyDescent="0.35">
      <c r="D19" s="286"/>
      <c r="E19" s="275" t="s">
        <v>30</v>
      </c>
      <c r="F19" s="128">
        <v>17.023016860999999</v>
      </c>
      <c r="G19" s="128">
        <v>48.040211333999999</v>
      </c>
      <c r="H19" s="128">
        <v>37.147409086000003</v>
      </c>
      <c r="I19" s="128">
        <v>61.987905179999998</v>
      </c>
      <c r="J19" s="128">
        <v>32.786940371999997</v>
      </c>
      <c r="K19" s="129">
        <v>198.32996630299999</v>
      </c>
      <c r="L19" s="124"/>
      <c r="M19" s="275" t="s">
        <v>30</v>
      </c>
      <c r="N19" s="128">
        <v>19.440840780999999</v>
      </c>
      <c r="O19" s="128">
        <v>59.708537694</v>
      </c>
      <c r="P19" s="128">
        <v>30.198551585000001</v>
      </c>
      <c r="Q19" s="128">
        <v>43.118895422000001</v>
      </c>
      <c r="R19" s="128">
        <v>10.236251516999999</v>
      </c>
      <c r="S19" s="129">
        <v>162.839123406</v>
      </c>
      <c r="T19" s="287"/>
      <c r="Z19" s="125"/>
      <c r="AA19" s="126"/>
      <c r="AB19" s="126"/>
      <c r="AC19" s="126"/>
    </row>
    <row r="20" spans="4:29" ht="18" customHeight="1" x14ac:dyDescent="0.35">
      <c r="D20" s="286"/>
      <c r="E20" s="275" t="s">
        <v>31</v>
      </c>
      <c r="F20" s="128">
        <v>25.923168663999999</v>
      </c>
      <c r="G20" s="128">
        <v>62.677003452999998</v>
      </c>
      <c r="H20" s="128">
        <v>42.099264224999999</v>
      </c>
      <c r="I20" s="128">
        <v>70.999299278999999</v>
      </c>
      <c r="J20" s="128">
        <v>37.795975761000001</v>
      </c>
      <c r="K20" s="129">
        <v>241.53744165399999</v>
      </c>
      <c r="L20" s="124"/>
      <c r="M20" s="275" t="s">
        <v>31</v>
      </c>
      <c r="N20" s="128">
        <v>35.067482863000002</v>
      </c>
      <c r="O20" s="128">
        <v>97.116241775999995</v>
      </c>
      <c r="P20" s="128">
        <v>39.374849402999999</v>
      </c>
      <c r="Q20" s="128">
        <v>53.812331808000003</v>
      </c>
      <c r="R20" s="128">
        <v>12.010612932000001</v>
      </c>
      <c r="S20" s="129">
        <v>238.115274048</v>
      </c>
      <c r="T20" s="287"/>
      <c r="Z20" s="125"/>
      <c r="AA20" s="126"/>
      <c r="AB20" s="126"/>
      <c r="AC20" s="126"/>
    </row>
    <row r="21" spans="4:29" ht="18" customHeight="1" thickBot="1" x14ac:dyDescent="0.4">
      <c r="D21" s="286"/>
      <c r="E21" s="276" t="s">
        <v>433</v>
      </c>
      <c r="F21" s="254">
        <v>22.614070718000001</v>
      </c>
      <c r="G21" s="254">
        <v>55.617344570999997</v>
      </c>
      <c r="H21" s="254">
        <v>34.300621935000002</v>
      </c>
      <c r="I21" s="254">
        <v>70.732828123999994</v>
      </c>
      <c r="J21" s="254">
        <v>40.137985319000002</v>
      </c>
      <c r="K21" s="255">
        <v>225.10015585599999</v>
      </c>
      <c r="L21" s="124"/>
      <c r="M21" s="276" t="s">
        <v>433</v>
      </c>
      <c r="N21" s="254">
        <v>25.871290279</v>
      </c>
      <c r="O21" s="254">
        <v>74.643891878999995</v>
      </c>
      <c r="P21" s="254">
        <v>30.289543833</v>
      </c>
      <c r="Q21" s="254">
        <v>46.479231427999999</v>
      </c>
      <c r="R21" s="254">
        <v>11.789322425</v>
      </c>
      <c r="S21" s="255">
        <v>189.616635516</v>
      </c>
      <c r="T21" s="133"/>
      <c r="Z21" s="125"/>
      <c r="AA21" s="126"/>
      <c r="AB21" s="126"/>
      <c r="AC21" s="126"/>
    </row>
    <row r="22" spans="4:29" ht="15" thickTop="1" x14ac:dyDescent="0.35">
      <c r="D22" s="286"/>
      <c r="E22" s="289"/>
      <c r="F22" s="290"/>
      <c r="G22" s="290"/>
      <c r="H22" s="290"/>
      <c r="I22" s="290"/>
      <c r="J22" s="290"/>
      <c r="K22" s="290"/>
      <c r="L22" s="291"/>
      <c r="M22" s="289"/>
      <c r="N22" s="290"/>
      <c r="O22" s="290"/>
      <c r="P22" s="290"/>
      <c r="Q22" s="290"/>
      <c r="R22" s="290"/>
      <c r="S22" s="290"/>
      <c r="T22" s="287"/>
      <c r="Z22" s="125"/>
      <c r="AA22" s="126"/>
      <c r="AB22" s="126"/>
      <c r="AC22" s="126"/>
    </row>
    <row r="23" spans="4:29" x14ac:dyDescent="0.35">
      <c r="D23" s="286"/>
      <c r="E23" s="289"/>
      <c r="F23" s="290"/>
      <c r="G23" s="290"/>
      <c r="H23" s="290"/>
      <c r="I23" s="290"/>
      <c r="J23" s="290"/>
      <c r="K23" s="290"/>
      <c r="L23" s="291"/>
      <c r="M23" s="289"/>
      <c r="N23" s="290"/>
      <c r="O23" s="290"/>
      <c r="P23" s="290"/>
      <c r="Q23" s="290"/>
      <c r="R23" s="290"/>
      <c r="S23" s="290"/>
      <c r="T23" s="287"/>
      <c r="Z23" s="125"/>
      <c r="AA23" s="126"/>
      <c r="AB23" s="126"/>
      <c r="AC23" s="126"/>
    </row>
    <row r="24" spans="4:29" ht="15" thickBot="1" x14ac:dyDescent="0.4">
      <c r="D24" s="28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287"/>
      <c r="Z24" s="125"/>
      <c r="AA24" s="127"/>
      <c r="AB24" s="127"/>
      <c r="AC24" s="127"/>
    </row>
    <row r="25" spans="4:29" ht="27" thickTop="1" thickBot="1" x14ac:dyDescent="0.65">
      <c r="D25" s="286"/>
      <c r="E25" s="279"/>
      <c r="F25" s="280" t="s">
        <v>133</v>
      </c>
      <c r="G25" s="281"/>
      <c r="H25" s="281"/>
      <c r="I25" s="281"/>
      <c r="J25" s="281"/>
      <c r="K25" s="282"/>
      <c r="L25" s="5"/>
      <c r="M25" s="279"/>
      <c r="N25" s="280" t="s">
        <v>134</v>
      </c>
      <c r="O25" s="281"/>
      <c r="P25" s="281"/>
      <c r="Q25" s="281"/>
      <c r="R25" s="281"/>
      <c r="S25" s="282"/>
      <c r="T25" s="287"/>
    </row>
    <row r="26" spans="4:29" ht="15.5" thickTop="1" thickBot="1" x14ac:dyDescent="0.4">
      <c r="D26" s="286"/>
      <c r="L26" s="5"/>
      <c r="T26" s="287"/>
    </row>
    <row r="27" spans="4:29" ht="15" thickTop="1" x14ac:dyDescent="0.35">
      <c r="D27" s="286"/>
      <c r="E27" s="269"/>
      <c r="F27" s="270"/>
      <c r="G27" s="270"/>
      <c r="H27" s="270"/>
      <c r="I27" s="270"/>
      <c r="J27" s="270"/>
      <c r="K27" s="271"/>
      <c r="L27" s="296"/>
      <c r="M27" s="269"/>
      <c r="N27" s="270"/>
      <c r="O27" s="270"/>
      <c r="P27" s="270"/>
      <c r="Q27" s="270"/>
      <c r="R27" s="270"/>
      <c r="S27" s="271"/>
      <c r="T27" s="287"/>
    </row>
    <row r="28" spans="4:29" ht="29" x14ac:dyDescent="0.35">
      <c r="D28" s="286"/>
      <c r="E28" s="272"/>
      <c r="F28" s="273" t="s">
        <v>130</v>
      </c>
      <c r="G28" s="273" t="s">
        <v>57</v>
      </c>
      <c r="H28" s="273" t="s">
        <v>131</v>
      </c>
      <c r="I28" s="273" t="s">
        <v>132</v>
      </c>
      <c r="J28" s="273" t="s">
        <v>68</v>
      </c>
      <c r="K28" s="274" t="s">
        <v>56</v>
      </c>
      <c r="L28" s="296"/>
      <c r="M28" s="272"/>
      <c r="N28" s="273" t="s">
        <v>130</v>
      </c>
      <c r="O28" s="273" t="s">
        <v>57</v>
      </c>
      <c r="P28" s="273" t="s">
        <v>131</v>
      </c>
      <c r="Q28" s="273" t="s">
        <v>132</v>
      </c>
      <c r="R28" s="273" t="s">
        <v>68</v>
      </c>
      <c r="S28" s="274" t="s">
        <v>56</v>
      </c>
      <c r="T28" s="287"/>
    </row>
    <row r="29" spans="4:29" x14ac:dyDescent="0.35">
      <c r="D29" s="286"/>
      <c r="E29" s="275" t="s">
        <v>22</v>
      </c>
      <c r="F29" s="128">
        <v>25.433794937000002</v>
      </c>
      <c r="G29" s="128">
        <v>75.448022750000007</v>
      </c>
      <c r="H29" s="128">
        <v>49.860603057000006</v>
      </c>
      <c r="I29" s="128">
        <v>70.904032500999989</v>
      </c>
      <c r="J29" s="128">
        <v>30.196179262999998</v>
      </c>
      <c r="K29" s="129">
        <v>253.65078086599999</v>
      </c>
      <c r="L29" s="291"/>
      <c r="M29" s="275" t="s">
        <v>22</v>
      </c>
      <c r="N29" s="128">
        <v>-3.1726790030000007</v>
      </c>
      <c r="O29" s="128">
        <v>0.74343350599999525</v>
      </c>
      <c r="P29" s="128">
        <v>9.7079876610000007</v>
      </c>
      <c r="Q29" s="128">
        <v>23.253574528999998</v>
      </c>
      <c r="R29" s="128">
        <v>15.321247402999999</v>
      </c>
      <c r="S29" s="129">
        <v>47.175251457999991</v>
      </c>
      <c r="T29" s="287"/>
    </row>
    <row r="30" spans="4:29" ht="13.25" customHeight="1" x14ac:dyDescent="0.35">
      <c r="D30" s="286"/>
      <c r="E30" s="275" t="s">
        <v>23</v>
      </c>
      <c r="F30" s="128">
        <v>25.543498134</v>
      </c>
      <c r="G30" s="128">
        <v>73.635278746000012</v>
      </c>
      <c r="H30" s="128">
        <v>51.027530030999998</v>
      </c>
      <c r="I30" s="128">
        <v>72.653137333999993</v>
      </c>
      <c r="J30" s="128">
        <v>31.257484748</v>
      </c>
      <c r="K30" s="129">
        <v>255.62224053199998</v>
      </c>
      <c r="L30" s="291"/>
      <c r="M30" s="275" t="s">
        <v>23</v>
      </c>
      <c r="N30" s="128">
        <v>-3.697308262</v>
      </c>
      <c r="O30" s="128">
        <v>-3.8908796400000014</v>
      </c>
      <c r="P30" s="128">
        <v>10.178083715</v>
      </c>
      <c r="Q30" s="128">
        <v>23.733472611999996</v>
      </c>
      <c r="R30" s="128">
        <v>15.769997481999997</v>
      </c>
      <c r="S30" s="129">
        <v>43.102895459999999</v>
      </c>
      <c r="T30" s="287"/>
    </row>
    <row r="31" spans="4:29" x14ac:dyDescent="0.35">
      <c r="D31" s="286"/>
      <c r="E31" s="275" t="s">
        <v>24</v>
      </c>
      <c r="F31" s="128">
        <v>26.160552875</v>
      </c>
      <c r="G31" s="128">
        <v>76.811668005999991</v>
      </c>
      <c r="H31" s="128">
        <v>51.515584951999998</v>
      </c>
      <c r="I31" s="128">
        <v>78.027396944000003</v>
      </c>
      <c r="J31" s="128">
        <v>33.504662979999999</v>
      </c>
      <c r="K31" s="129">
        <v>267.903085578</v>
      </c>
      <c r="L31" s="291"/>
      <c r="M31" s="275" t="s">
        <v>24</v>
      </c>
      <c r="N31" s="128">
        <v>-3.5265376029999995</v>
      </c>
      <c r="O31" s="128">
        <v>-5.6160368159999976</v>
      </c>
      <c r="P31" s="128">
        <v>8.9917091219999996</v>
      </c>
      <c r="Q31" s="128">
        <v>24.338023988000003</v>
      </c>
      <c r="R31" s="128">
        <v>16.211470161999998</v>
      </c>
      <c r="S31" s="129">
        <v>41.65488985799999</v>
      </c>
      <c r="T31" s="287"/>
    </row>
    <row r="32" spans="4:29" x14ac:dyDescent="0.35">
      <c r="D32" s="286"/>
      <c r="E32" s="275" t="s">
        <v>25</v>
      </c>
      <c r="F32" s="128">
        <v>23.732605202999999</v>
      </c>
      <c r="G32" s="128">
        <v>76.650053535000012</v>
      </c>
      <c r="H32" s="128">
        <v>51.227439953000001</v>
      </c>
      <c r="I32" s="128">
        <v>78.584747651000001</v>
      </c>
      <c r="J32" s="128">
        <v>35.449807273000005</v>
      </c>
      <c r="K32" s="129">
        <v>266.97630441499996</v>
      </c>
      <c r="L32" s="291"/>
      <c r="M32" s="275" t="s">
        <v>25</v>
      </c>
      <c r="N32" s="128">
        <v>-2.0308140350000006</v>
      </c>
      <c r="O32" s="128">
        <v>0.58551882900000152</v>
      </c>
      <c r="P32" s="128">
        <v>7.4180651050000002</v>
      </c>
      <c r="Q32" s="128">
        <v>23.630832611000002</v>
      </c>
      <c r="R32" s="128">
        <v>16.468166993000001</v>
      </c>
      <c r="S32" s="129">
        <v>46.971665468999987</v>
      </c>
      <c r="T32" s="287"/>
    </row>
    <row r="33" spans="4:21" x14ac:dyDescent="0.35">
      <c r="D33" s="286"/>
      <c r="E33" s="275" t="s">
        <v>26</v>
      </c>
      <c r="F33" s="128">
        <v>25.234856995999998</v>
      </c>
      <c r="G33" s="128">
        <v>81.178270368</v>
      </c>
      <c r="H33" s="128">
        <v>56.025949597999997</v>
      </c>
      <c r="I33" s="128">
        <v>84.846136212999994</v>
      </c>
      <c r="J33" s="128">
        <v>37.921239727</v>
      </c>
      <c r="K33" s="129">
        <v>286.57120307399998</v>
      </c>
      <c r="L33" s="291"/>
      <c r="M33" s="275" t="s">
        <v>26</v>
      </c>
      <c r="N33" s="128">
        <v>-1.638613728000001</v>
      </c>
      <c r="O33" s="128">
        <v>-0.80335951399999317</v>
      </c>
      <c r="P33" s="128">
        <v>7.8452195180000004</v>
      </c>
      <c r="Q33" s="128">
        <v>24.741021647000004</v>
      </c>
      <c r="R33" s="128">
        <v>18.145386733000002</v>
      </c>
      <c r="S33" s="129">
        <v>49.160644894000001</v>
      </c>
      <c r="T33" s="287"/>
    </row>
    <row r="34" spans="4:21" x14ac:dyDescent="0.35">
      <c r="D34" s="286"/>
      <c r="E34" s="275" t="s">
        <v>27</v>
      </c>
      <c r="F34" s="128">
        <v>26.629414164</v>
      </c>
      <c r="G34" s="128">
        <v>86.486350225999999</v>
      </c>
      <c r="H34" s="128">
        <v>58.320686870000003</v>
      </c>
      <c r="I34" s="128">
        <v>90.941490009000006</v>
      </c>
      <c r="J34" s="128">
        <v>39.111396978000002</v>
      </c>
      <c r="K34" s="129">
        <v>302.84500024900001</v>
      </c>
      <c r="L34" s="291"/>
      <c r="M34" s="275" t="s">
        <v>27</v>
      </c>
      <c r="N34" s="128">
        <v>-2.0333835459999996</v>
      </c>
      <c r="O34" s="128">
        <v>-3.8126817400000022</v>
      </c>
      <c r="P34" s="128">
        <v>6.5896775960000014</v>
      </c>
      <c r="Q34" s="128">
        <v>23.864863055000001</v>
      </c>
      <c r="R34" s="128">
        <v>19.391654887999998</v>
      </c>
      <c r="S34" s="129">
        <v>44.840503919000014</v>
      </c>
      <c r="T34" s="287"/>
    </row>
    <row r="35" spans="4:21" x14ac:dyDescent="0.35">
      <c r="D35" s="286"/>
      <c r="E35" s="275" t="s">
        <v>28</v>
      </c>
      <c r="F35" s="128">
        <v>27.820498930999999</v>
      </c>
      <c r="G35" s="128">
        <v>87.267085914999996</v>
      </c>
      <c r="H35" s="128">
        <v>56.540869537999995</v>
      </c>
      <c r="I35" s="128">
        <v>94.411141096999998</v>
      </c>
      <c r="J35" s="128">
        <v>41.599279624000005</v>
      </c>
      <c r="K35" s="129">
        <v>308.98270237899999</v>
      </c>
      <c r="L35" s="291"/>
      <c r="M35" s="275" t="s">
        <v>28</v>
      </c>
      <c r="N35" s="128">
        <v>-1.6895665750000006</v>
      </c>
      <c r="O35" s="128">
        <v>-6.1131863590000037</v>
      </c>
      <c r="P35" s="128">
        <v>5.229918399999999</v>
      </c>
      <c r="Q35" s="128">
        <v>24.259462145000001</v>
      </c>
      <c r="R35" s="128">
        <v>21.136570735999999</v>
      </c>
      <c r="S35" s="129">
        <v>43.667408897000001</v>
      </c>
      <c r="T35" s="287"/>
    </row>
    <row r="36" spans="4:21" x14ac:dyDescent="0.35">
      <c r="D36" s="286"/>
      <c r="E36" s="275" t="s">
        <v>29</v>
      </c>
      <c r="F36" s="128">
        <v>26.737685675000002</v>
      </c>
      <c r="G36" s="128">
        <v>87.722568547999998</v>
      </c>
      <c r="H36" s="128">
        <v>50.152115910999996</v>
      </c>
      <c r="I36" s="128">
        <v>93.944147396000005</v>
      </c>
      <c r="J36" s="128">
        <v>38.603726289999997</v>
      </c>
      <c r="K36" s="129">
        <v>298.42228282899998</v>
      </c>
      <c r="L36" s="291"/>
      <c r="M36" s="275" t="s">
        <v>29</v>
      </c>
      <c r="N36" s="128">
        <v>-1.2377281890000003</v>
      </c>
      <c r="O36" s="128">
        <v>-4.7576593240000022</v>
      </c>
      <c r="P36" s="128">
        <v>8.0169642690000025</v>
      </c>
      <c r="Q36" s="128">
        <v>18.139434954000002</v>
      </c>
      <c r="R36" s="128">
        <v>19.392169486</v>
      </c>
      <c r="S36" s="129">
        <v>40.328308198999991</v>
      </c>
      <c r="T36" s="287"/>
    </row>
    <row r="37" spans="4:21" x14ac:dyDescent="0.35">
      <c r="D37" s="286"/>
      <c r="E37" s="275" t="s">
        <v>30</v>
      </c>
      <c r="F37" s="128">
        <v>36.463857641999994</v>
      </c>
      <c r="G37" s="128">
        <v>107.74874902799999</v>
      </c>
      <c r="H37" s="128">
        <v>67.345960671</v>
      </c>
      <c r="I37" s="128">
        <v>105.10680060199999</v>
      </c>
      <c r="J37" s="128">
        <v>43.023191888999996</v>
      </c>
      <c r="K37" s="129">
        <v>361.16908970899999</v>
      </c>
      <c r="L37" s="291"/>
      <c r="M37" s="275" t="s">
        <v>30</v>
      </c>
      <c r="N37" s="128">
        <v>-2.41782392</v>
      </c>
      <c r="O37" s="128">
        <v>-11.668326360000002</v>
      </c>
      <c r="P37" s="128">
        <v>6.9488575010000027</v>
      </c>
      <c r="Q37" s="128">
        <v>18.869009757999997</v>
      </c>
      <c r="R37" s="128">
        <v>22.550688854999997</v>
      </c>
      <c r="S37" s="129">
        <v>35.490842896999993</v>
      </c>
      <c r="T37" s="287"/>
    </row>
    <row r="38" spans="4:21" x14ac:dyDescent="0.35">
      <c r="D38" s="286"/>
      <c r="E38" s="275" t="s">
        <v>31</v>
      </c>
      <c r="F38" s="128">
        <v>60.990651526999997</v>
      </c>
      <c r="G38" s="128">
        <v>159.79324522899998</v>
      </c>
      <c r="H38" s="128">
        <v>81.474113627999998</v>
      </c>
      <c r="I38" s="128">
        <v>124.81163108699999</v>
      </c>
      <c r="J38" s="128">
        <v>49.806588693000002</v>
      </c>
      <c r="K38" s="129">
        <v>479.65271570200002</v>
      </c>
      <c r="L38" s="291"/>
      <c r="M38" s="275" t="s">
        <v>31</v>
      </c>
      <c r="N38" s="128">
        <v>-9.1443141990000036</v>
      </c>
      <c r="O38" s="128">
        <v>-34.439238322999998</v>
      </c>
      <c r="P38" s="128">
        <v>2.724414822</v>
      </c>
      <c r="Q38" s="128">
        <v>17.186967470999996</v>
      </c>
      <c r="R38" s="128">
        <v>25.785362829</v>
      </c>
      <c r="S38" s="129">
        <v>3.4221676059999879</v>
      </c>
      <c r="T38" s="287"/>
      <c r="U38" s="119"/>
    </row>
    <row r="39" spans="4:21" ht="15" thickBot="1" x14ac:dyDescent="0.4">
      <c r="D39" s="286"/>
      <c r="E39" s="276" t="s">
        <v>433</v>
      </c>
      <c r="F39" s="254">
        <v>48.485360997000001</v>
      </c>
      <c r="G39" s="254">
        <v>130.26123644999998</v>
      </c>
      <c r="H39" s="254">
        <v>64.590165768000006</v>
      </c>
      <c r="I39" s="254">
        <v>117.212059552</v>
      </c>
      <c r="J39" s="254">
        <v>51.927307744000004</v>
      </c>
      <c r="K39" s="255">
        <v>414.71679137199999</v>
      </c>
      <c r="L39" s="291"/>
      <c r="M39" s="276" t="s">
        <v>433</v>
      </c>
      <c r="N39" s="254">
        <v>-3.2572195609999994</v>
      </c>
      <c r="O39" s="254">
        <v>-19.026547307999998</v>
      </c>
      <c r="P39" s="254">
        <v>4.0110781020000026</v>
      </c>
      <c r="Q39" s="254">
        <v>24.253596695999995</v>
      </c>
      <c r="R39" s="254">
        <v>28.348662894</v>
      </c>
      <c r="S39" s="255">
        <v>35.483520339999984</v>
      </c>
      <c r="T39" s="287"/>
    </row>
    <row r="40" spans="4:21" ht="15" thickTop="1" x14ac:dyDescent="0.35">
      <c r="D40" s="286"/>
      <c r="E40" s="289"/>
      <c r="F40" s="290"/>
      <c r="G40" s="290"/>
      <c r="H40" s="290"/>
      <c r="I40" s="290"/>
      <c r="J40" s="290"/>
      <c r="K40" s="290"/>
      <c r="L40" s="291"/>
      <c r="M40" s="289"/>
      <c r="N40" s="290"/>
      <c r="O40" s="290"/>
      <c r="P40" s="290"/>
      <c r="Q40" s="290"/>
      <c r="R40" s="290"/>
      <c r="S40" s="290"/>
      <c r="T40" s="287"/>
    </row>
    <row r="41" spans="4:21" ht="19.5" x14ac:dyDescent="0.45">
      <c r="D41" s="286"/>
      <c r="E41" s="289"/>
      <c r="F41" s="290"/>
      <c r="G41" s="290"/>
      <c r="H41" s="290"/>
      <c r="I41" s="290"/>
      <c r="J41" s="290"/>
      <c r="K41" s="290"/>
      <c r="L41" s="5"/>
      <c r="M41" s="289"/>
      <c r="N41" s="290"/>
      <c r="O41" s="290"/>
      <c r="P41" s="290"/>
      <c r="Q41" s="292"/>
      <c r="R41" s="290"/>
      <c r="S41" s="293"/>
      <c r="T41" s="287"/>
    </row>
    <row r="42" spans="4:21" ht="15" thickBot="1" x14ac:dyDescent="0.4">
      <c r="D42" s="288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5"/>
    </row>
    <row r="43" spans="4:21" ht="15" thickTop="1" x14ac:dyDescent="0.35"/>
  </sheetData>
  <conditionalFormatting sqref="N29:S3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EEE-BEA4-4DE0-83D4-941AAD8FE4AB}">
  <sheetPr>
    <tabColor theme="8" tint="0.79998168889431442"/>
    <pageSetUpPr fitToPage="1"/>
  </sheetPr>
  <dimension ref="C2:J30"/>
  <sheetViews>
    <sheetView topLeftCell="G1" zoomScaleNormal="100" workbookViewId="0">
      <selection activeCell="L32" sqref="L32"/>
    </sheetView>
  </sheetViews>
  <sheetFormatPr defaultRowHeight="14.5" x14ac:dyDescent="0.35"/>
  <cols>
    <col min="5" max="5" width="24.90625" customWidth="1"/>
    <col min="6" max="6" width="11.453125" customWidth="1"/>
    <col min="7" max="7" width="8.90625" style="140"/>
    <col min="8" max="8" width="7" customWidth="1"/>
    <col min="10" max="10" width="8" customWidth="1"/>
  </cols>
  <sheetData>
    <row r="2" spans="3:10" ht="15" thickBot="1" x14ac:dyDescent="0.4"/>
    <row r="3" spans="3:10" ht="18" thickTop="1" thickBot="1" x14ac:dyDescent="0.45">
      <c r="C3" s="1100" t="s">
        <v>567</v>
      </c>
      <c r="D3" s="1101"/>
      <c r="E3" s="1101"/>
      <c r="F3" s="1101"/>
      <c r="G3" s="1102"/>
      <c r="H3" s="1101"/>
      <c r="I3" s="1103"/>
    </row>
    <row r="4" spans="3:10" ht="15" thickTop="1" x14ac:dyDescent="0.35"/>
    <row r="5" spans="3:10" ht="15" thickBot="1" x14ac:dyDescent="0.4"/>
    <row r="6" spans="3:10" ht="15.5" thickTop="1" thickBot="1" x14ac:dyDescent="0.4">
      <c r="C6" s="1104"/>
      <c r="D6" s="1105"/>
      <c r="E6" s="1105"/>
      <c r="F6" s="1105"/>
      <c r="G6" s="1106"/>
      <c r="H6" s="1105"/>
      <c r="I6" s="1105"/>
      <c r="J6" s="1107"/>
    </row>
    <row r="7" spans="3:10" ht="15" thickTop="1" x14ac:dyDescent="0.35">
      <c r="C7" s="1108"/>
      <c r="D7" s="1109"/>
      <c r="E7" s="1110" t="s">
        <v>568</v>
      </c>
      <c r="F7" s="1111" t="s">
        <v>433</v>
      </c>
      <c r="G7" s="1112" t="s">
        <v>569</v>
      </c>
      <c r="J7" s="1113"/>
    </row>
    <row r="8" spans="3:10" ht="15" thickBot="1" x14ac:dyDescent="0.4">
      <c r="C8" s="1108"/>
      <c r="D8" s="1114"/>
      <c r="E8" s="1115" t="s">
        <v>138</v>
      </c>
      <c r="F8" s="1116">
        <v>224.97433251300001</v>
      </c>
      <c r="G8" s="1117"/>
      <c r="J8" s="1113"/>
    </row>
    <row r="9" spans="3:10" ht="15" thickTop="1" x14ac:dyDescent="0.35">
      <c r="C9" s="1108"/>
      <c r="D9" s="1118" t="s">
        <v>139</v>
      </c>
      <c r="E9" s="1045" t="s">
        <v>36</v>
      </c>
      <c r="F9" s="1046">
        <v>37.679553460999998</v>
      </c>
      <c r="G9" s="1119">
        <f t="shared" ref="G9:G28" si="0">F9/$F$8</f>
        <v>0.16748378821758569</v>
      </c>
      <c r="I9" s="1120">
        <f>SUM($G$9:G9)</f>
        <v>0.16748378821758569</v>
      </c>
      <c r="J9" s="1113"/>
    </row>
    <row r="10" spans="3:10" x14ac:dyDescent="0.35">
      <c r="C10" s="1108"/>
      <c r="D10" s="1118" t="s">
        <v>140</v>
      </c>
      <c r="E10" s="1045" t="s">
        <v>135</v>
      </c>
      <c r="F10" s="1046">
        <v>28.638307051000002</v>
      </c>
      <c r="G10" s="1119">
        <f t="shared" si="0"/>
        <v>0.12729588629558508</v>
      </c>
      <c r="I10" s="1121">
        <f>SUM($G$9:G10)</f>
        <v>0.29477967451317078</v>
      </c>
      <c r="J10" s="1113"/>
    </row>
    <row r="11" spans="3:10" x14ac:dyDescent="0.35">
      <c r="C11" s="1108"/>
      <c r="D11" s="1118" t="s">
        <v>141</v>
      </c>
      <c r="E11" s="1045" t="s">
        <v>15</v>
      </c>
      <c r="F11" s="1046">
        <v>17.147889411000001</v>
      </c>
      <c r="G11" s="1119">
        <f t="shared" si="0"/>
        <v>7.6221537005823195E-2</v>
      </c>
      <c r="I11" s="1121">
        <f>SUM($G$9:G11)</f>
        <v>0.37100121151899396</v>
      </c>
      <c r="J11" s="1113"/>
    </row>
    <row r="12" spans="3:10" x14ac:dyDescent="0.35">
      <c r="C12" s="1108"/>
      <c r="D12" s="1118" t="s">
        <v>142</v>
      </c>
      <c r="E12" s="1045" t="s">
        <v>137</v>
      </c>
      <c r="F12" s="1046">
        <v>12.933518968</v>
      </c>
      <c r="G12" s="1119">
        <f t="shared" si="0"/>
        <v>5.7488864723057434E-2</v>
      </c>
      <c r="I12" s="1121">
        <f>SUM($G$9:G12)</f>
        <v>0.42849007624205138</v>
      </c>
      <c r="J12" s="1113"/>
    </row>
    <row r="13" spans="3:10" x14ac:dyDescent="0.35">
      <c r="C13" s="1108"/>
      <c r="D13" s="1118" t="s">
        <v>143</v>
      </c>
      <c r="E13" s="1045" t="s">
        <v>136</v>
      </c>
      <c r="F13" s="1046">
        <v>11.194196544</v>
      </c>
      <c r="G13" s="1119">
        <f t="shared" si="0"/>
        <v>4.9757660880505782E-2</v>
      </c>
      <c r="I13" s="1121">
        <f>SUM($G$9:G13)</f>
        <v>0.47824773712255714</v>
      </c>
      <c r="J13" s="1113"/>
    </row>
    <row r="14" spans="3:10" x14ac:dyDescent="0.35">
      <c r="C14" s="1108"/>
      <c r="D14" s="1118" t="s">
        <v>144</v>
      </c>
      <c r="E14" s="1045" t="s">
        <v>37</v>
      </c>
      <c r="F14" s="1046">
        <v>5.9824468550000001</v>
      </c>
      <c r="G14" s="1119">
        <f t="shared" si="0"/>
        <v>2.6591686207822433E-2</v>
      </c>
      <c r="I14" s="1121">
        <f>SUM($G$9:G14)</f>
        <v>0.50483942333037957</v>
      </c>
      <c r="J14" s="1113"/>
    </row>
    <row r="15" spans="3:10" x14ac:dyDescent="0.35">
      <c r="C15" s="1108"/>
      <c r="D15" s="1118" t="s">
        <v>145</v>
      </c>
      <c r="E15" s="1045" t="s">
        <v>16</v>
      </c>
      <c r="F15" s="1046">
        <v>5.949688482</v>
      </c>
      <c r="G15" s="1119">
        <f t="shared" si="0"/>
        <v>2.6446076828147497E-2</v>
      </c>
      <c r="I15" s="1121">
        <f>SUM($G$9:G15)</f>
        <v>0.53128550015852705</v>
      </c>
      <c r="J15" s="1113"/>
    </row>
    <row r="16" spans="3:10" x14ac:dyDescent="0.35">
      <c r="C16" s="1108"/>
      <c r="D16" s="1118" t="s">
        <v>146</v>
      </c>
      <c r="E16" s="1045" t="s">
        <v>17</v>
      </c>
      <c r="F16" s="1046">
        <v>5.6544980960000002</v>
      </c>
      <c r="G16" s="1119">
        <f t="shared" si="0"/>
        <v>2.5133969874866761E-2</v>
      </c>
      <c r="I16" s="1121">
        <f>SUM($G$9:G16)</f>
        <v>0.55641947003339376</v>
      </c>
      <c r="J16" s="1113"/>
    </row>
    <row r="17" spans="3:10" x14ac:dyDescent="0.35">
      <c r="C17" s="1108"/>
      <c r="D17" s="1118" t="s">
        <v>147</v>
      </c>
      <c r="E17" s="1045" t="s">
        <v>574</v>
      </c>
      <c r="F17" s="1046">
        <v>5.4397246739999998</v>
      </c>
      <c r="G17" s="1119">
        <f t="shared" si="0"/>
        <v>2.4179312427499561E-2</v>
      </c>
      <c r="I17" s="1121">
        <f>SUM($G$9:G17)</f>
        <v>0.58059878246089336</v>
      </c>
      <c r="J17" s="1113"/>
    </row>
    <row r="18" spans="3:10" x14ac:dyDescent="0.35">
      <c r="C18" s="1108"/>
      <c r="D18" s="1118" t="s">
        <v>148</v>
      </c>
      <c r="E18" s="1045" t="s">
        <v>155</v>
      </c>
      <c r="F18" s="1046">
        <v>5.4040624340000001</v>
      </c>
      <c r="G18" s="1119">
        <f t="shared" si="0"/>
        <v>2.4020795499805427E-2</v>
      </c>
      <c r="I18" s="1121">
        <f>SUM($G$9:G18)</f>
        <v>0.60461957796069876</v>
      </c>
      <c r="J18" s="1113"/>
    </row>
    <row r="19" spans="3:10" x14ac:dyDescent="0.35">
      <c r="C19" s="1108"/>
      <c r="D19" s="1125" t="s">
        <v>149</v>
      </c>
      <c r="E19" s="1126" t="s">
        <v>150</v>
      </c>
      <c r="F19" s="1127">
        <v>5.3540425980000004</v>
      </c>
      <c r="G19" s="1128">
        <f t="shared" si="0"/>
        <v>2.3798459754028251E-2</v>
      </c>
      <c r="I19" s="1121">
        <f>SUM($G$9:G19)</f>
        <v>0.62841803771472704</v>
      </c>
      <c r="J19" s="1113"/>
    </row>
    <row r="20" spans="3:10" x14ac:dyDescent="0.35">
      <c r="C20" s="1108"/>
      <c r="D20" s="1125" t="s">
        <v>151</v>
      </c>
      <c r="E20" s="1126" t="s">
        <v>18</v>
      </c>
      <c r="F20" s="1127">
        <v>5.1640577829999996</v>
      </c>
      <c r="G20" s="1128">
        <f t="shared" si="0"/>
        <v>2.2953986462885038E-2</v>
      </c>
      <c r="I20" s="1121">
        <f>SUM($G$9:G20)</f>
        <v>0.65137202417761209</v>
      </c>
      <c r="J20" s="1113"/>
    </row>
    <row r="21" spans="3:10" x14ac:dyDescent="0.35">
      <c r="C21" s="1108"/>
      <c r="D21" s="1125" t="s">
        <v>152</v>
      </c>
      <c r="E21" s="1126" t="s">
        <v>40</v>
      </c>
      <c r="F21" s="1127">
        <v>5.0951794189999999</v>
      </c>
      <c r="G21" s="1128">
        <f t="shared" si="0"/>
        <v>2.2647825474515312E-2</v>
      </c>
      <c r="I21" s="1121">
        <f>SUM($G$9:G21)</f>
        <v>0.67401984965212736</v>
      </c>
      <c r="J21" s="1113"/>
    </row>
    <row r="22" spans="3:10" x14ac:dyDescent="0.35">
      <c r="C22" s="1108"/>
      <c r="D22" s="1125" t="s">
        <v>154</v>
      </c>
      <c r="E22" s="1126" t="s">
        <v>157</v>
      </c>
      <c r="F22" s="1127">
        <v>4.4759437780000004</v>
      </c>
      <c r="G22" s="1128">
        <f t="shared" si="0"/>
        <v>1.9895353074295088E-2</v>
      </c>
      <c r="I22" s="1121">
        <f>SUM($G$9:G22)</f>
        <v>0.69391520272642249</v>
      </c>
      <c r="J22" s="1113"/>
    </row>
    <row r="23" spans="3:10" x14ac:dyDescent="0.35">
      <c r="C23" s="1108"/>
      <c r="D23" s="1125" t="s">
        <v>156</v>
      </c>
      <c r="E23" s="1126" t="s">
        <v>153</v>
      </c>
      <c r="F23" s="1127">
        <v>4.3216559649999997</v>
      </c>
      <c r="G23" s="1128">
        <f t="shared" si="0"/>
        <v>1.9209551226250555E-2</v>
      </c>
      <c r="I23" s="1121">
        <f>SUM($G$9:G23)</f>
        <v>0.71312475395267305</v>
      </c>
      <c r="J23" s="1113"/>
    </row>
    <row r="24" spans="3:10" x14ac:dyDescent="0.35">
      <c r="C24" s="1108"/>
      <c r="D24" s="1125" t="s">
        <v>158</v>
      </c>
      <c r="E24" s="1126" t="s">
        <v>176</v>
      </c>
      <c r="F24" s="1127">
        <v>3.8857916729999999</v>
      </c>
      <c r="G24" s="1128">
        <f t="shared" si="0"/>
        <v>1.727215558146155E-2</v>
      </c>
      <c r="I24" s="1121">
        <f>SUM($G$9:G24)</f>
        <v>0.73039690953413461</v>
      </c>
      <c r="J24" s="1113"/>
    </row>
    <row r="25" spans="3:10" x14ac:dyDescent="0.35">
      <c r="C25" s="1108"/>
      <c r="D25" s="1125" t="s">
        <v>160</v>
      </c>
      <c r="E25" s="1126" t="s">
        <v>168</v>
      </c>
      <c r="F25" s="1127">
        <v>3.7046492199999999</v>
      </c>
      <c r="G25" s="1128">
        <f t="shared" si="0"/>
        <v>1.6466986160680926E-2</v>
      </c>
      <c r="I25" s="1121">
        <f>SUM($G$9:G25)</f>
        <v>0.74686389569481548</v>
      </c>
      <c r="J25" s="1113"/>
    </row>
    <row r="26" spans="3:10" x14ac:dyDescent="0.35">
      <c r="C26" s="1108"/>
      <c r="D26" s="1125" t="s">
        <v>162</v>
      </c>
      <c r="E26" s="1126" t="s">
        <v>165</v>
      </c>
      <c r="F26" s="1127">
        <v>3.5666775240000002</v>
      </c>
      <c r="G26" s="1128">
        <f t="shared" si="0"/>
        <v>1.5853708661604328E-2</v>
      </c>
      <c r="I26" s="1121">
        <f>SUM($G$9:G26)</f>
        <v>0.76271760435641978</v>
      </c>
      <c r="J26" s="1113"/>
    </row>
    <row r="27" spans="3:10" x14ac:dyDescent="0.35">
      <c r="C27" s="1108"/>
      <c r="D27" s="1125" t="s">
        <v>164</v>
      </c>
      <c r="E27" s="1126" t="s">
        <v>39</v>
      </c>
      <c r="F27" s="1127">
        <v>3.3539764590000001</v>
      </c>
      <c r="G27" s="1128">
        <f t="shared" si="0"/>
        <v>1.490826274062261E-2</v>
      </c>
      <c r="I27" s="1121">
        <f>SUM($G$9:G27)</f>
        <v>0.7776258670970424</v>
      </c>
      <c r="J27" s="1113"/>
    </row>
    <row r="28" spans="3:10" ht="15" thickBot="1" x14ac:dyDescent="0.4">
      <c r="C28" s="1108"/>
      <c r="D28" s="1129" t="s">
        <v>166</v>
      </c>
      <c r="E28" s="1130" t="s">
        <v>170</v>
      </c>
      <c r="F28" s="1131">
        <v>2.35038071</v>
      </c>
      <c r="G28" s="1132">
        <f t="shared" si="0"/>
        <v>1.0447328296281019E-2</v>
      </c>
      <c r="I28" s="1124">
        <f>SUM($G$9:G28)</f>
        <v>0.78807319539332343</v>
      </c>
      <c r="J28" s="1113"/>
    </row>
    <row r="29" spans="3:10" ht="15.5" thickTop="1" thickBot="1" x14ac:dyDescent="0.4">
      <c r="C29" s="1134"/>
      <c r="D29" s="1135"/>
      <c r="E29" s="1135"/>
      <c r="F29" s="1135"/>
      <c r="G29" s="1136"/>
      <c r="H29" s="1135"/>
      <c r="I29" s="1135"/>
      <c r="J29" s="1137"/>
    </row>
    <row r="30" spans="3:10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B20A-EBC6-4F12-85F8-3A48DDAD617E}">
  <sheetPr>
    <tabColor theme="8" tint="0.79998168889431442"/>
    <pageSetUpPr fitToPage="1"/>
  </sheetPr>
  <dimension ref="C2:L29"/>
  <sheetViews>
    <sheetView zoomScale="90" zoomScaleNormal="90" workbookViewId="0">
      <selection activeCell="K15" sqref="K15"/>
    </sheetView>
  </sheetViews>
  <sheetFormatPr defaultRowHeight="14.5" x14ac:dyDescent="0.35"/>
  <cols>
    <col min="7" max="7" width="24.90625" customWidth="1"/>
    <col min="8" max="8" width="11.453125" customWidth="1"/>
    <col min="9" max="9" width="8.90625" style="140"/>
    <col min="10" max="10" width="7" customWidth="1"/>
    <col min="12" max="12" width="8" customWidth="1"/>
  </cols>
  <sheetData>
    <row r="2" spans="5:12" ht="15" thickBot="1" x14ac:dyDescent="0.4"/>
    <row r="3" spans="5:12" ht="18" thickTop="1" thickBot="1" x14ac:dyDescent="0.45">
      <c r="E3" s="1100" t="s">
        <v>570</v>
      </c>
      <c r="F3" s="1101"/>
      <c r="G3" s="1101"/>
      <c r="H3" s="1101"/>
      <c r="I3" s="1102"/>
      <c r="J3" s="1101"/>
      <c r="K3" s="1103"/>
    </row>
    <row r="4" spans="5:12" ht="15.5" thickTop="1" thickBot="1" x14ac:dyDescent="0.4"/>
    <row r="5" spans="5:12" ht="15.5" thickTop="1" thickBot="1" x14ac:dyDescent="0.4">
      <c r="E5" s="1104"/>
      <c r="F5" s="1105"/>
      <c r="G5" s="1105"/>
      <c r="H5" s="1105"/>
      <c r="I5" s="1106"/>
      <c r="J5" s="1105"/>
      <c r="K5" s="1105"/>
      <c r="L5" s="1107"/>
    </row>
    <row r="6" spans="5:12" ht="15" thickTop="1" x14ac:dyDescent="0.35">
      <c r="E6" s="1108"/>
      <c r="F6" s="1109"/>
      <c r="G6" s="1110" t="s">
        <v>571</v>
      </c>
      <c r="H6" s="1111" t="s">
        <v>433</v>
      </c>
      <c r="I6" s="1112" t="s">
        <v>569</v>
      </c>
      <c r="L6" s="1113"/>
    </row>
    <row r="7" spans="5:12" ht="15" thickBot="1" x14ac:dyDescent="0.4">
      <c r="E7" s="1108"/>
      <c r="F7" s="1114"/>
      <c r="G7" s="1115" t="s">
        <v>138</v>
      </c>
      <c r="H7" s="1116">
        <v>189.743762973</v>
      </c>
      <c r="I7" s="1117"/>
      <c r="L7" s="1113"/>
    </row>
    <row r="8" spans="5:12" ht="15" thickTop="1" x14ac:dyDescent="0.35">
      <c r="E8" s="1108"/>
      <c r="F8" s="1118" t="s">
        <v>139</v>
      </c>
      <c r="G8" s="1045" t="s">
        <v>15</v>
      </c>
      <c r="H8" s="1046">
        <v>34.761539812999999</v>
      </c>
      <c r="I8" s="1119">
        <f t="shared" ref="I8:I27" si="0">H8/$H$7</f>
        <v>0.18320254256761245</v>
      </c>
      <c r="K8" s="1120">
        <f>SUM($I$8:I8)</f>
        <v>0.18320254256761245</v>
      </c>
      <c r="L8" s="1113"/>
    </row>
    <row r="9" spans="5:12" x14ac:dyDescent="0.35">
      <c r="E9" s="1108"/>
      <c r="F9" s="1118" t="s">
        <v>140</v>
      </c>
      <c r="G9" s="1045" t="s">
        <v>36</v>
      </c>
      <c r="H9" s="1046">
        <v>31.141623523</v>
      </c>
      <c r="I9" s="1119">
        <f t="shared" si="0"/>
        <v>0.16412462278104689</v>
      </c>
      <c r="K9" s="1121">
        <f>SUM($I$8:I9)</f>
        <v>0.34732716534865937</v>
      </c>
      <c r="L9" s="1113"/>
    </row>
    <row r="10" spans="5:12" x14ac:dyDescent="0.35">
      <c r="E10" s="1108"/>
      <c r="F10" s="1118" t="s">
        <v>141</v>
      </c>
      <c r="G10" s="1045" t="s">
        <v>135</v>
      </c>
      <c r="H10" s="1046">
        <v>21.500567268000001</v>
      </c>
      <c r="I10" s="1119">
        <f t="shared" si="0"/>
        <v>0.11331369701495522</v>
      </c>
      <c r="K10" s="1121">
        <f>SUM($I$8:I10)</f>
        <v>0.46064086236361457</v>
      </c>
      <c r="L10" s="1113"/>
    </row>
    <row r="11" spans="5:12" x14ac:dyDescent="0.35">
      <c r="E11" s="1108"/>
      <c r="F11" s="1118" t="s">
        <v>142</v>
      </c>
      <c r="G11" s="1045" t="s">
        <v>136</v>
      </c>
      <c r="H11" s="1046">
        <v>18.413587484000001</v>
      </c>
      <c r="I11" s="1119">
        <f t="shared" si="0"/>
        <v>9.7044494087640723E-2</v>
      </c>
      <c r="K11" s="1121">
        <f>SUM($I$8:I11)</f>
        <v>0.55768535645125528</v>
      </c>
      <c r="L11" s="1113"/>
    </row>
    <row r="12" spans="5:12" x14ac:dyDescent="0.35">
      <c r="E12" s="1108"/>
      <c r="F12" s="1118" t="s">
        <v>143</v>
      </c>
      <c r="G12" s="1045" t="s">
        <v>18</v>
      </c>
      <c r="H12" s="1046">
        <v>13.029092339</v>
      </c>
      <c r="I12" s="1119">
        <f t="shared" si="0"/>
        <v>6.8666775312419631E-2</v>
      </c>
      <c r="K12" s="1121">
        <f>SUM($I$8:I12)</f>
        <v>0.62635213176367488</v>
      </c>
      <c r="L12" s="1113"/>
    </row>
    <row r="13" spans="5:12" x14ac:dyDescent="0.35">
      <c r="E13" s="1108"/>
      <c r="F13" s="1118" t="s">
        <v>144</v>
      </c>
      <c r="G13" s="1045" t="s">
        <v>16</v>
      </c>
      <c r="H13" s="1046">
        <v>8.0106602749999993</v>
      </c>
      <c r="I13" s="1119">
        <f t="shared" si="0"/>
        <v>4.2218306148697461E-2</v>
      </c>
      <c r="K13" s="1121">
        <f>SUM($I$8:I13)</f>
        <v>0.66857043791237236</v>
      </c>
      <c r="L13" s="1113"/>
    </row>
    <row r="14" spans="5:12" x14ac:dyDescent="0.35">
      <c r="E14" s="1108"/>
      <c r="F14" s="1118" t="s">
        <v>145</v>
      </c>
      <c r="G14" s="1045" t="s">
        <v>17</v>
      </c>
      <c r="H14" s="1046">
        <v>7.0389860249999998</v>
      </c>
      <c r="I14" s="1119">
        <f t="shared" si="0"/>
        <v>3.7097324911816089E-2</v>
      </c>
      <c r="K14" s="1121">
        <f>SUM($I$8:I14)</f>
        <v>0.70566776282418842</v>
      </c>
      <c r="L14" s="1113"/>
    </row>
    <row r="15" spans="5:12" x14ac:dyDescent="0.35">
      <c r="E15" s="1108"/>
      <c r="F15" s="1118" t="s">
        <v>146</v>
      </c>
      <c r="G15" s="1045" t="s">
        <v>137</v>
      </c>
      <c r="H15" s="1046">
        <v>4.7806215539999997</v>
      </c>
      <c r="I15" s="1119">
        <f t="shared" si="0"/>
        <v>2.5195144647153795E-2</v>
      </c>
      <c r="K15" s="1121">
        <f>SUM($I$8:I15)</f>
        <v>0.73086290747134219</v>
      </c>
      <c r="L15" s="1113"/>
    </row>
    <row r="16" spans="5:12" x14ac:dyDescent="0.35">
      <c r="E16" s="1108"/>
      <c r="F16" s="1118" t="s">
        <v>147</v>
      </c>
      <c r="G16" s="1045" t="s">
        <v>39</v>
      </c>
      <c r="H16" s="1046">
        <v>3.9440111359999999</v>
      </c>
      <c r="I16" s="1119">
        <f t="shared" si="0"/>
        <v>2.0785985658781425E-2</v>
      </c>
      <c r="K16" s="1121">
        <f>SUM($I$8:I16)</f>
        <v>0.75164889313012362</v>
      </c>
      <c r="L16" s="1113"/>
    </row>
    <row r="17" spans="3:12" ht="15" thickBot="1" x14ac:dyDescent="0.4">
      <c r="E17" s="1108"/>
      <c r="F17" s="1047" t="s">
        <v>148</v>
      </c>
      <c r="G17" s="1122" t="s">
        <v>150</v>
      </c>
      <c r="H17" s="1076">
        <v>3.7805363879999998</v>
      </c>
      <c r="I17" s="1123">
        <f t="shared" si="0"/>
        <v>1.992443034102765E-2</v>
      </c>
      <c r="K17" s="1124">
        <f>SUM($I$8:I17)</f>
        <v>0.77157332347115126</v>
      </c>
      <c r="L17" s="1113"/>
    </row>
    <row r="18" spans="3:12" ht="15" thickTop="1" x14ac:dyDescent="0.35">
      <c r="E18" s="1108"/>
      <c r="F18" s="1138" t="s">
        <v>149</v>
      </c>
      <c r="G18" s="1139" t="s">
        <v>40</v>
      </c>
      <c r="H18" s="1140">
        <v>3.7470159500000002</v>
      </c>
      <c r="I18" s="1141">
        <f t="shared" si="0"/>
        <v>1.9747768734475819E-2</v>
      </c>
      <c r="K18" s="1133">
        <f>SUM($I$8:I18)</f>
        <v>0.79132109220562707</v>
      </c>
      <c r="L18" s="1113"/>
    </row>
    <row r="19" spans="3:12" x14ac:dyDescent="0.35">
      <c r="E19" s="1108"/>
      <c r="F19" s="1125" t="s">
        <v>151</v>
      </c>
      <c r="G19" s="1126" t="s">
        <v>153</v>
      </c>
      <c r="H19" s="1127">
        <v>3.1056615399999998</v>
      </c>
      <c r="I19" s="1128">
        <f t="shared" si="0"/>
        <v>1.6367660740669122E-2</v>
      </c>
      <c r="K19" s="1121">
        <f>SUM($I$8:I19)</f>
        <v>0.80768875294629616</v>
      </c>
      <c r="L19" s="1113"/>
    </row>
    <row r="20" spans="3:12" x14ac:dyDescent="0.35">
      <c r="E20" s="1108"/>
      <c r="F20" s="1125" t="s">
        <v>152</v>
      </c>
      <c r="G20" s="1126" t="s">
        <v>163</v>
      </c>
      <c r="H20" s="1127">
        <v>2.5240449919999999</v>
      </c>
      <c r="I20" s="1128">
        <f t="shared" si="0"/>
        <v>1.3302387137537503E-2</v>
      </c>
      <c r="K20" s="1121">
        <f>SUM($I$8:I20)</f>
        <v>0.82099114008383367</v>
      </c>
      <c r="L20" s="1113"/>
    </row>
    <row r="21" spans="3:12" x14ac:dyDescent="0.35">
      <c r="E21" s="1108"/>
      <c r="F21" s="1125" t="s">
        <v>154</v>
      </c>
      <c r="G21" s="1126" t="s">
        <v>172</v>
      </c>
      <c r="H21" s="1127">
        <v>2.414509867</v>
      </c>
      <c r="I21" s="1128">
        <f t="shared" si="0"/>
        <v>1.2725107951735825E-2</v>
      </c>
      <c r="K21" s="1121">
        <f>SUM($I$8:I21)</f>
        <v>0.83371624803556954</v>
      </c>
      <c r="L21" s="1113"/>
    </row>
    <row r="22" spans="3:12" x14ac:dyDescent="0.35">
      <c r="E22" s="1108"/>
      <c r="F22" s="1125" t="s">
        <v>156</v>
      </c>
      <c r="G22" s="1126" t="s">
        <v>179</v>
      </c>
      <c r="H22" s="1127">
        <v>2.3685054920000002</v>
      </c>
      <c r="I22" s="1128">
        <f t="shared" si="0"/>
        <v>1.2482652683224332E-2</v>
      </c>
      <c r="K22" s="1121">
        <f>SUM($I$8:I22)</f>
        <v>0.84619890071879389</v>
      </c>
      <c r="L22" s="1113"/>
    </row>
    <row r="23" spans="3:12" x14ac:dyDescent="0.35">
      <c r="E23" s="1108"/>
      <c r="F23" s="1125" t="s">
        <v>158</v>
      </c>
      <c r="G23" s="1126" t="s">
        <v>159</v>
      </c>
      <c r="H23" s="1127">
        <v>2.3671527220000002</v>
      </c>
      <c r="I23" s="1128">
        <f t="shared" si="0"/>
        <v>1.2475523226219769E-2</v>
      </c>
      <c r="K23" s="1121">
        <f>SUM($I$8:I23)</f>
        <v>0.8586744239450137</v>
      </c>
      <c r="L23" s="1113"/>
    </row>
    <row r="24" spans="3:12" x14ac:dyDescent="0.35">
      <c r="E24" s="1108"/>
      <c r="F24" s="1125" t="s">
        <v>160</v>
      </c>
      <c r="G24" s="1126" t="s">
        <v>161</v>
      </c>
      <c r="H24" s="1127">
        <v>2.2230084990000001</v>
      </c>
      <c r="I24" s="1128">
        <f t="shared" si="0"/>
        <v>1.1715844906671994E-2</v>
      </c>
      <c r="K24" s="1121">
        <f>SUM($I$8:I24)</f>
        <v>0.87039026885168569</v>
      </c>
      <c r="L24" s="1113"/>
    </row>
    <row r="25" spans="3:12" x14ac:dyDescent="0.35">
      <c r="E25" s="1108"/>
      <c r="F25" s="1125" t="s">
        <v>162</v>
      </c>
      <c r="G25" s="1126" t="s">
        <v>37</v>
      </c>
      <c r="H25" s="1127">
        <v>1.860508206</v>
      </c>
      <c r="I25" s="1128">
        <f t="shared" si="0"/>
        <v>9.8053721337061552E-3</v>
      </c>
      <c r="K25" s="1121">
        <f>SUM($I$8:I25)</f>
        <v>0.88019564098539183</v>
      </c>
      <c r="L25" s="1113"/>
    </row>
    <row r="26" spans="3:12" x14ac:dyDescent="0.35">
      <c r="E26" s="1108"/>
      <c r="F26" s="1125" t="s">
        <v>164</v>
      </c>
      <c r="G26" s="1126" t="s">
        <v>157</v>
      </c>
      <c r="H26" s="1127">
        <v>1.764914858</v>
      </c>
      <c r="I26" s="1128">
        <f t="shared" si="0"/>
        <v>9.3015698136604489E-3</v>
      </c>
      <c r="K26" s="1121">
        <f>SUM($I$8:I26)</f>
        <v>0.88949721079905231</v>
      </c>
      <c r="L26" s="1113"/>
    </row>
    <row r="27" spans="3:12" ht="15" thickBot="1" x14ac:dyDescent="0.4">
      <c r="C27" s="124"/>
      <c r="E27" s="1108"/>
      <c r="F27" s="1129" t="s">
        <v>166</v>
      </c>
      <c r="G27" s="1130" t="s">
        <v>38</v>
      </c>
      <c r="H27" s="1131">
        <v>1.7598689270000001</v>
      </c>
      <c r="I27" s="1132">
        <f t="shared" si="0"/>
        <v>9.2749764178041757E-3</v>
      </c>
      <c r="K27" s="1124">
        <f>SUM($I$8:I27)</f>
        <v>0.89877218721685648</v>
      </c>
      <c r="L27" s="1113"/>
    </row>
    <row r="28" spans="3:12" ht="15.5" thickTop="1" thickBot="1" x14ac:dyDescent="0.4">
      <c r="E28" s="1134"/>
      <c r="F28" s="1135"/>
      <c r="G28" s="1135"/>
      <c r="H28" s="1135"/>
      <c r="I28" s="1136"/>
      <c r="J28" s="1135"/>
      <c r="K28" s="1135"/>
      <c r="L28" s="1137"/>
    </row>
    <row r="29" spans="3:12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5578-3BDA-4978-8ED3-57121066AFD5}">
  <dimension ref="B3:I19"/>
  <sheetViews>
    <sheetView zoomScale="90" zoomScaleNormal="90" workbookViewId="0">
      <selection activeCell="K5" sqref="K5"/>
    </sheetView>
  </sheetViews>
  <sheetFormatPr defaultRowHeight="14.5" x14ac:dyDescent="0.35"/>
  <cols>
    <col min="2" max="2" width="8.6328125" customWidth="1"/>
    <col min="4" max="4" width="9.36328125" bestFit="1" customWidth="1"/>
    <col min="5" max="5" width="10.54296875" bestFit="1" customWidth="1"/>
    <col min="6" max="9" width="9.36328125" bestFit="1" customWidth="1"/>
  </cols>
  <sheetData>
    <row r="3" spans="2:9" ht="41.5" thickBot="1" x14ac:dyDescent="0.95">
      <c r="B3" s="135"/>
    </row>
    <row r="4" spans="2:9" ht="19.5" thickTop="1" thickBot="1" x14ac:dyDescent="0.5">
      <c r="B4" s="1142"/>
      <c r="C4" s="1143" t="s">
        <v>134</v>
      </c>
      <c r="D4" s="1144"/>
      <c r="E4" s="1144"/>
      <c r="F4" s="1144"/>
      <c r="G4" s="1144"/>
      <c r="H4" s="1144"/>
      <c r="I4" s="1145"/>
    </row>
    <row r="5" spans="2:9" ht="15.5" thickTop="1" thickBot="1" x14ac:dyDescent="0.4"/>
    <row r="6" spans="2:9" ht="15" thickTop="1" x14ac:dyDescent="0.35">
      <c r="C6" s="1146"/>
      <c r="D6" s="1147"/>
      <c r="E6" s="1147"/>
      <c r="F6" s="1147"/>
      <c r="G6" s="1147"/>
      <c r="H6" s="1147"/>
      <c r="I6" s="1148"/>
    </row>
    <row r="7" spans="2:9" ht="29" x14ac:dyDescent="0.35">
      <c r="C7" s="1149" t="s">
        <v>183</v>
      </c>
      <c r="D7" s="1150" t="s">
        <v>130</v>
      </c>
      <c r="E7" s="1150" t="s">
        <v>57</v>
      </c>
      <c r="F7" s="1150" t="s">
        <v>131</v>
      </c>
      <c r="G7" s="1150" t="s">
        <v>132</v>
      </c>
      <c r="H7" s="1150" t="s">
        <v>68</v>
      </c>
      <c r="I7" s="1151" t="s">
        <v>56</v>
      </c>
    </row>
    <row r="8" spans="2:9" x14ac:dyDescent="0.35">
      <c r="C8" s="1152" t="s">
        <v>22</v>
      </c>
      <c r="D8" s="1153">
        <v>-3.1726790030000007</v>
      </c>
      <c r="E8" s="1153">
        <v>0.74343350599999525</v>
      </c>
      <c r="F8" s="1153">
        <v>9.7079876610000007</v>
      </c>
      <c r="G8" s="1153">
        <v>23.253574528999998</v>
      </c>
      <c r="H8" s="1153">
        <v>15.321247402999999</v>
      </c>
      <c r="I8" s="1154">
        <v>47.175251457999991</v>
      </c>
    </row>
    <row r="9" spans="2:9" x14ac:dyDescent="0.35">
      <c r="C9" s="1152" t="s">
        <v>23</v>
      </c>
      <c r="D9" s="1153">
        <v>-3.697308262</v>
      </c>
      <c r="E9" s="1153">
        <v>-3.8908796400000014</v>
      </c>
      <c r="F9" s="1153">
        <v>10.178083715</v>
      </c>
      <c r="G9" s="1153">
        <v>23.733472611999996</v>
      </c>
      <c r="H9" s="1153">
        <v>15.769997481999997</v>
      </c>
      <c r="I9" s="1154">
        <v>43.102895459999999</v>
      </c>
    </row>
    <row r="10" spans="2:9" x14ac:dyDescent="0.35">
      <c r="C10" s="1152" t="s">
        <v>24</v>
      </c>
      <c r="D10" s="1153">
        <v>-3.5265376029999995</v>
      </c>
      <c r="E10" s="1153">
        <v>-5.6160368159999976</v>
      </c>
      <c r="F10" s="1153">
        <v>8.9917091219999996</v>
      </c>
      <c r="G10" s="1153">
        <v>24.338023988000003</v>
      </c>
      <c r="H10" s="1153">
        <v>16.211470161999998</v>
      </c>
      <c r="I10" s="1154">
        <v>41.65488985799999</v>
      </c>
    </row>
    <row r="11" spans="2:9" x14ac:dyDescent="0.35">
      <c r="C11" s="1152" t="s">
        <v>25</v>
      </c>
      <c r="D11" s="1153">
        <v>-2.0308140350000006</v>
      </c>
      <c r="E11" s="1153">
        <v>0.58551882900000152</v>
      </c>
      <c r="F11" s="1153">
        <v>7.4180651050000002</v>
      </c>
      <c r="G11" s="1153">
        <v>23.630832611000002</v>
      </c>
      <c r="H11" s="1153">
        <v>16.468166993000001</v>
      </c>
      <c r="I11" s="1154">
        <v>46.971665468999987</v>
      </c>
    </row>
    <row r="12" spans="2:9" x14ac:dyDescent="0.35">
      <c r="C12" s="1152" t="s">
        <v>26</v>
      </c>
      <c r="D12" s="1153">
        <v>-1.638613728000001</v>
      </c>
      <c r="E12" s="1153">
        <v>-0.80335951399999317</v>
      </c>
      <c r="F12" s="1153">
        <v>7.8452195180000004</v>
      </c>
      <c r="G12" s="1153">
        <v>24.741021647000004</v>
      </c>
      <c r="H12" s="1153">
        <v>18.145386733000002</v>
      </c>
      <c r="I12" s="1154">
        <v>49.160644894000001</v>
      </c>
    </row>
    <row r="13" spans="2:9" x14ac:dyDescent="0.35">
      <c r="C13" s="1152" t="s">
        <v>27</v>
      </c>
      <c r="D13" s="1153">
        <v>-2.0333835459999996</v>
      </c>
      <c r="E13" s="1153">
        <v>-3.8126817400000022</v>
      </c>
      <c r="F13" s="1153">
        <v>6.5896775960000014</v>
      </c>
      <c r="G13" s="1153">
        <v>23.864863055000001</v>
      </c>
      <c r="H13" s="1153">
        <v>19.391654887999998</v>
      </c>
      <c r="I13" s="1154">
        <v>44.840503919000014</v>
      </c>
    </row>
    <row r="14" spans="2:9" x14ac:dyDescent="0.35">
      <c r="C14" s="1152" t="s">
        <v>28</v>
      </c>
      <c r="D14" s="1153">
        <v>-1.6895665750000006</v>
      </c>
      <c r="E14" s="1153">
        <v>-6.1131863590000037</v>
      </c>
      <c r="F14" s="1153">
        <v>5.229918399999999</v>
      </c>
      <c r="G14" s="1153">
        <v>24.259462145000001</v>
      </c>
      <c r="H14" s="1153">
        <v>21.136570735999999</v>
      </c>
      <c r="I14" s="1154">
        <v>43.667408897000001</v>
      </c>
    </row>
    <row r="15" spans="2:9" x14ac:dyDescent="0.35">
      <c r="C15" s="1152" t="s">
        <v>29</v>
      </c>
      <c r="D15" s="1153">
        <v>-1.2377281890000003</v>
      </c>
      <c r="E15" s="1153">
        <v>-4.7576593240000022</v>
      </c>
      <c r="F15" s="1153">
        <v>8.0169642690000025</v>
      </c>
      <c r="G15" s="1153">
        <v>18.139434954000002</v>
      </c>
      <c r="H15" s="1153">
        <v>19.392169486</v>
      </c>
      <c r="I15" s="1154">
        <v>40.328308198999991</v>
      </c>
    </row>
    <row r="16" spans="2:9" x14ac:dyDescent="0.35">
      <c r="C16" s="1152" t="s">
        <v>30</v>
      </c>
      <c r="D16" s="1153">
        <v>-2.41782392</v>
      </c>
      <c r="E16" s="1153">
        <v>-11.668326360000002</v>
      </c>
      <c r="F16" s="1153">
        <v>6.9488575010000027</v>
      </c>
      <c r="G16" s="1153">
        <v>18.869009757999997</v>
      </c>
      <c r="H16" s="1153">
        <v>22.550688854999997</v>
      </c>
      <c r="I16" s="1154">
        <v>35.490842896999993</v>
      </c>
    </row>
    <row r="17" spans="3:9" x14ac:dyDescent="0.35">
      <c r="C17" s="1152" t="s">
        <v>31</v>
      </c>
      <c r="D17" s="1153">
        <v>-9.1436867799999995</v>
      </c>
      <c r="E17" s="1153">
        <v>-34.439238322999998</v>
      </c>
      <c r="F17" s="1153">
        <v>2.724414822</v>
      </c>
      <c r="G17" s="1153">
        <v>17.186967470999996</v>
      </c>
      <c r="H17" s="1153">
        <v>25.785362829</v>
      </c>
      <c r="I17" s="1154">
        <v>3.4227950249999992</v>
      </c>
    </row>
    <row r="18" spans="3:9" ht="15" thickBot="1" x14ac:dyDescent="0.4">
      <c r="C18" s="1155" t="s">
        <v>433</v>
      </c>
      <c r="D18" s="1156">
        <v>-3.3710329189999975</v>
      </c>
      <c r="E18" s="1156">
        <v>-19.141013953000005</v>
      </c>
      <c r="F18" s="1156">
        <v>4.0072741480000005</v>
      </c>
      <c r="G18" s="1156">
        <v>24.247932425999991</v>
      </c>
      <c r="H18" s="1156">
        <v>28.353333046000003</v>
      </c>
      <c r="I18" s="1157">
        <v>35.230569540000005</v>
      </c>
    </row>
    <row r="19" spans="3:9" ht="15" thickTop="1" x14ac:dyDescent="0.35"/>
  </sheetData>
  <conditionalFormatting sqref="D8:I18">
    <cfRule type="cellIs" dxfId="2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32EA-B297-49AF-82A8-D7BA4DE7113C}">
  <dimension ref="D2:I29"/>
  <sheetViews>
    <sheetView zoomScale="80" zoomScaleNormal="80" workbookViewId="0">
      <selection activeCell="D8" sqref="D8"/>
    </sheetView>
  </sheetViews>
  <sheetFormatPr defaultColWidth="8.90625" defaultRowHeight="18.5" x14ac:dyDescent="0.45"/>
  <cols>
    <col min="1" max="3" width="8.90625" style="1158"/>
    <col min="4" max="4" width="8.90625" style="1160"/>
    <col min="5" max="5" width="12.6328125" style="1159" customWidth="1"/>
    <col min="6" max="6" width="41.1796875" style="1158" customWidth="1"/>
    <col min="7" max="7" width="13.1796875" style="1158" hidden="1" customWidth="1"/>
    <col min="8" max="8" width="14.1796875" style="1158" customWidth="1"/>
    <col min="9" max="9" width="13.08984375" style="1158" customWidth="1"/>
    <col min="10" max="16384" width="8.90625" style="1158"/>
  </cols>
  <sheetData>
    <row r="2" spans="4:9" ht="19" thickBot="1" x14ac:dyDescent="0.5"/>
    <row r="3" spans="4:9" ht="19" thickTop="1" x14ac:dyDescent="0.45">
      <c r="D3" s="1168"/>
      <c r="E3" s="1169"/>
      <c r="F3" s="1170"/>
      <c r="G3" s="1170">
        <v>0</v>
      </c>
      <c r="H3" s="1169" t="s">
        <v>575</v>
      </c>
      <c r="I3" s="1171"/>
    </row>
    <row r="4" spans="4:9" ht="19" thickBot="1" x14ac:dyDescent="0.5">
      <c r="D4" s="1172"/>
      <c r="E4" s="545"/>
      <c r="F4" s="546"/>
      <c r="G4" s="546">
        <v>2022</v>
      </c>
      <c r="H4" s="1173">
        <v>2023</v>
      </c>
      <c r="I4" s="1174"/>
    </row>
    <row r="5" spans="4:9" ht="19" thickTop="1" x14ac:dyDescent="0.45">
      <c r="D5" s="1161"/>
      <c r="E5" s="528" t="s">
        <v>441</v>
      </c>
      <c r="F5" s="529" t="s">
        <v>442</v>
      </c>
      <c r="G5" s="530">
        <v>2410.3743455199997</v>
      </c>
      <c r="H5" s="530">
        <v>2416.2543209729997</v>
      </c>
      <c r="I5" s="531" t="s">
        <v>34</v>
      </c>
    </row>
    <row r="6" spans="4:9" x14ac:dyDescent="0.45">
      <c r="D6" s="1162" t="s">
        <v>139</v>
      </c>
      <c r="E6" s="532" t="s">
        <v>178</v>
      </c>
      <c r="F6" s="533" t="s">
        <v>186</v>
      </c>
      <c r="G6" s="534">
        <v>306.74886876900001</v>
      </c>
      <c r="H6" s="1163">
        <v>331.34539039399999</v>
      </c>
      <c r="I6" s="535">
        <v>0.1371318356341607</v>
      </c>
    </row>
    <row r="7" spans="4:9" x14ac:dyDescent="0.45">
      <c r="D7" s="1162" t="s">
        <v>140</v>
      </c>
      <c r="E7" s="532" t="s">
        <v>180</v>
      </c>
      <c r="F7" s="533" t="s">
        <v>185</v>
      </c>
      <c r="G7" s="534">
        <v>261.98851258399998</v>
      </c>
      <c r="H7" s="1163">
        <v>291.64184223199999</v>
      </c>
      <c r="I7" s="535">
        <v>0.12069997752329273</v>
      </c>
    </row>
    <row r="8" spans="4:9" x14ac:dyDescent="0.45">
      <c r="D8" s="1162" t="s">
        <v>141</v>
      </c>
      <c r="E8" s="532" t="s">
        <v>167</v>
      </c>
      <c r="F8" s="533" t="s">
        <v>184</v>
      </c>
      <c r="G8" s="534">
        <v>295.777629069</v>
      </c>
      <c r="H8" s="1163">
        <v>285.37245808400002</v>
      </c>
      <c r="I8" s="535">
        <v>0.11810530688221743</v>
      </c>
    </row>
    <row r="9" spans="4:9" x14ac:dyDescent="0.45">
      <c r="D9" s="1175" t="s">
        <v>142</v>
      </c>
      <c r="E9" s="547" t="s">
        <v>166</v>
      </c>
      <c r="F9" s="548" t="s">
        <v>56</v>
      </c>
      <c r="G9" s="549">
        <v>241.56287862100001</v>
      </c>
      <c r="H9" s="1176">
        <v>224.339032433</v>
      </c>
      <c r="I9" s="550">
        <v>9.2845786342002717E-2</v>
      </c>
    </row>
    <row r="10" spans="4:9" x14ac:dyDescent="0.45">
      <c r="D10" s="1162" t="s">
        <v>143</v>
      </c>
      <c r="E10" s="532" t="s">
        <v>175</v>
      </c>
      <c r="F10" s="533" t="s">
        <v>443</v>
      </c>
      <c r="G10" s="534">
        <v>196.732186582</v>
      </c>
      <c r="H10" s="1163">
        <v>195.05858575100001</v>
      </c>
      <c r="I10" s="535">
        <v>8.0727671776062049E-2</v>
      </c>
    </row>
    <row r="11" spans="4:9" x14ac:dyDescent="0.45">
      <c r="D11" s="1162" t="s">
        <v>144</v>
      </c>
      <c r="E11" s="532" t="s">
        <v>148</v>
      </c>
      <c r="F11" s="533" t="s">
        <v>187</v>
      </c>
      <c r="G11" s="534">
        <v>141.6409156</v>
      </c>
      <c r="H11" s="1163">
        <v>143.402736895</v>
      </c>
      <c r="I11" s="535">
        <v>5.934919004604336E-2</v>
      </c>
    </row>
    <row r="12" spans="4:9" x14ac:dyDescent="0.45">
      <c r="D12" s="1162" t="s">
        <v>145</v>
      </c>
      <c r="E12" s="532" t="s">
        <v>181</v>
      </c>
      <c r="F12" s="533" t="s">
        <v>189</v>
      </c>
      <c r="G12" s="534">
        <v>120.645408518</v>
      </c>
      <c r="H12" s="1163">
        <v>136.53797855400001</v>
      </c>
      <c r="I12" s="535">
        <v>5.6508115627090787E-2</v>
      </c>
    </row>
    <row r="13" spans="4:9" x14ac:dyDescent="0.45">
      <c r="D13" s="1162" t="s">
        <v>146</v>
      </c>
      <c r="E13" s="532" t="s">
        <v>177</v>
      </c>
      <c r="F13" s="533" t="s">
        <v>286</v>
      </c>
      <c r="G13" s="534">
        <v>127.57197139500001</v>
      </c>
      <c r="H13" s="1163">
        <v>136.43460872</v>
      </c>
      <c r="I13" s="535">
        <v>5.6465334603130371E-2</v>
      </c>
    </row>
    <row r="14" spans="4:9" x14ac:dyDescent="0.45">
      <c r="D14" s="1162" t="s">
        <v>147</v>
      </c>
      <c r="E14" s="532" t="s">
        <v>164</v>
      </c>
      <c r="F14" s="533" t="s">
        <v>445</v>
      </c>
      <c r="G14" s="534">
        <v>136.35931118400001</v>
      </c>
      <c r="H14" s="1163">
        <v>107.98688706</v>
      </c>
      <c r="I14" s="535">
        <v>4.469185471193067E-2</v>
      </c>
    </row>
    <row r="15" spans="4:9" ht="19" thickBot="1" x14ac:dyDescent="0.5">
      <c r="D15" s="1164" t="s">
        <v>148</v>
      </c>
      <c r="E15" s="536" t="s">
        <v>173</v>
      </c>
      <c r="F15" s="537" t="s">
        <v>110</v>
      </c>
      <c r="G15" s="538">
        <v>97.381533679</v>
      </c>
      <c r="H15" s="1165">
        <v>92.486811521000007</v>
      </c>
      <c r="I15" s="539">
        <v>3.827693580026649E-2</v>
      </c>
    </row>
    <row r="16" spans="4:9" ht="19" thickTop="1" x14ac:dyDescent="0.45">
      <c r="D16" s="1166" t="s">
        <v>149</v>
      </c>
      <c r="E16" s="540" t="s">
        <v>446</v>
      </c>
      <c r="F16" s="541" t="s">
        <v>447</v>
      </c>
      <c r="G16" s="542">
        <v>87.901955584999996</v>
      </c>
      <c r="H16" s="1167">
        <v>89.990923248000001</v>
      </c>
      <c r="I16" s="543">
        <v>3.7243978196699765E-2</v>
      </c>
    </row>
    <row r="17" spans="4:9" x14ac:dyDescent="0.45">
      <c r="D17" s="1162" t="s">
        <v>151</v>
      </c>
      <c r="E17" s="532" t="s">
        <v>174</v>
      </c>
      <c r="F17" s="533" t="s">
        <v>195</v>
      </c>
      <c r="G17" s="534">
        <v>66.469854502000004</v>
      </c>
      <c r="H17" s="1163">
        <v>68.865540108000005</v>
      </c>
      <c r="I17" s="535">
        <v>2.8500948559201579E-2</v>
      </c>
    </row>
    <row r="18" spans="4:9" x14ac:dyDescent="0.45">
      <c r="D18" s="1162" t="s">
        <v>152</v>
      </c>
      <c r="E18" s="532" t="s">
        <v>169</v>
      </c>
      <c r="F18" s="533" t="s">
        <v>193</v>
      </c>
      <c r="G18" s="534">
        <v>62.370130306999997</v>
      </c>
      <c r="H18" s="1163">
        <v>60.664139323000001</v>
      </c>
      <c r="I18" s="535">
        <v>2.5106686327030014E-2</v>
      </c>
    </row>
    <row r="19" spans="4:9" x14ac:dyDescent="0.45">
      <c r="D19" s="1162" t="s">
        <v>154</v>
      </c>
      <c r="E19" s="532" t="s">
        <v>154</v>
      </c>
      <c r="F19" s="533" t="s">
        <v>444</v>
      </c>
      <c r="G19" s="534">
        <v>42.426060079999999</v>
      </c>
      <c r="H19" s="1163">
        <v>40.924241062</v>
      </c>
      <c r="I19" s="535">
        <v>1.6937058614558523E-2</v>
      </c>
    </row>
    <row r="20" spans="4:9" x14ac:dyDescent="0.45">
      <c r="D20" s="1162" t="s">
        <v>156</v>
      </c>
      <c r="E20" s="532" t="s">
        <v>149</v>
      </c>
      <c r="F20" s="533" t="s">
        <v>188</v>
      </c>
      <c r="G20" s="534">
        <v>40.077019814000003</v>
      </c>
      <c r="H20" s="1163">
        <v>38.926258627000003</v>
      </c>
      <c r="I20" s="535">
        <v>1.6110166172956832E-2</v>
      </c>
    </row>
    <row r="21" spans="4:9" x14ac:dyDescent="0.45">
      <c r="D21" s="1162" t="s">
        <v>158</v>
      </c>
      <c r="E21" s="532" t="s">
        <v>156</v>
      </c>
      <c r="F21" s="533" t="s">
        <v>448</v>
      </c>
      <c r="G21" s="534">
        <v>37.820207271999998</v>
      </c>
      <c r="H21" s="1163">
        <v>38.101995148999997</v>
      </c>
      <c r="I21" s="535">
        <v>1.5769033424286535E-2</v>
      </c>
    </row>
    <row r="22" spans="4:9" x14ac:dyDescent="0.45">
      <c r="D22" s="1162" t="s">
        <v>160</v>
      </c>
      <c r="E22" s="532" t="s">
        <v>160</v>
      </c>
      <c r="F22" s="533" t="s">
        <v>190</v>
      </c>
      <c r="G22" s="534">
        <v>38.892456797999998</v>
      </c>
      <c r="H22" s="1163">
        <v>34.016335286</v>
      </c>
      <c r="I22" s="535">
        <v>1.4078127037679538E-2</v>
      </c>
    </row>
    <row r="23" spans="4:9" x14ac:dyDescent="0.45">
      <c r="D23" s="1162" t="s">
        <v>162</v>
      </c>
      <c r="E23" s="532" t="s">
        <v>171</v>
      </c>
      <c r="F23" s="533" t="s">
        <v>192</v>
      </c>
      <c r="G23" s="534">
        <v>32.103818109999999</v>
      </c>
      <c r="H23" s="1163">
        <v>30.566347742000001</v>
      </c>
      <c r="I23" s="535">
        <v>1.2650302361256104E-2</v>
      </c>
    </row>
    <row r="24" spans="4:9" x14ac:dyDescent="0.45">
      <c r="D24" s="1162" t="s">
        <v>164</v>
      </c>
      <c r="E24" s="532" t="s">
        <v>152</v>
      </c>
      <c r="F24" s="533" t="s">
        <v>272</v>
      </c>
      <c r="G24" s="534">
        <v>23.340566652</v>
      </c>
      <c r="H24" s="1163">
        <v>22.746422773999999</v>
      </c>
      <c r="I24" s="535">
        <v>9.4139191295228627E-3</v>
      </c>
    </row>
    <row r="25" spans="4:9" x14ac:dyDescent="0.45">
      <c r="D25" s="1162" t="s">
        <v>166</v>
      </c>
      <c r="E25" s="532" t="s">
        <v>449</v>
      </c>
      <c r="F25" s="533" t="s">
        <v>270</v>
      </c>
      <c r="G25" s="534">
        <v>22.098432209999999</v>
      </c>
      <c r="H25" s="1163">
        <v>20.748419910999999</v>
      </c>
      <c r="I25" s="535">
        <v>8.5870182335131152E-3</v>
      </c>
    </row>
    <row r="26" spans="4:9" x14ac:dyDescent="0.45">
      <c r="D26" s="1162" t="s">
        <v>167</v>
      </c>
      <c r="E26" s="532" t="s">
        <v>158</v>
      </c>
      <c r="F26" s="533" t="s">
        <v>191</v>
      </c>
      <c r="G26" s="534">
        <v>24.496969317000001</v>
      </c>
      <c r="H26" s="1163">
        <v>19.327160398</v>
      </c>
      <c r="I26" s="535">
        <v>7.9988104854033584E-3</v>
      </c>
    </row>
    <row r="27" spans="4:9" x14ac:dyDescent="0.45">
      <c r="D27" s="1162" t="s">
        <v>169</v>
      </c>
      <c r="E27" s="532" t="s">
        <v>151</v>
      </c>
      <c r="F27" s="533" t="s">
        <v>194</v>
      </c>
      <c r="G27" s="534">
        <v>5.871049105</v>
      </c>
      <c r="H27" s="1163">
        <v>6.6744912259999998</v>
      </c>
      <c r="I27" s="535">
        <v>2.7623297630823291E-3</v>
      </c>
    </row>
    <row r="28" spans="4:9" ht="19" thickBot="1" x14ac:dyDescent="0.5">
      <c r="D28" s="1164" t="s">
        <v>171</v>
      </c>
      <c r="E28" s="536" t="s">
        <v>162</v>
      </c>
      <c r="F28" s="537" t="s">
        <v>450</v>
      </c>
      <c r="G28" s="544">
        <v>9.6609766999999999E-2</v>
      </c>
      <c r="H28" s="1165">
        <v>9.5714474999999993E-2</v>
      </c>
      <c r="I28" s="539">
        <v>3.9612748612263962E-5</v>
      </c>
    </row>
    <row r="29" spans="4:9" ht="19" thickTop="1" x14ac:dyDescent="0.45"/>
  </sheetData>
  <conditionalFormatting sqref="I4:I28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D7BE-94C9-4961-A81D-8E33ED4C6D31}">
  <dimension ref="D3:I30"/>
  <sheetViews>
    <sheetView zoomScale="70" zoomScaleNormal="70" workbookViewId="0">
      <selection activeCell="H17" sqref="H17"/>
    </sheetView>
  </sheetViews>
  <sheetFormatPr defaultColWidth="8.90625" defaultRowHeight="18.5" x14ac:dyDescent="0.45"/>
  <cols>
    <col min="1" max="3" width="8.90625" style="1158"/>
    <col min="4" max="4" width="8.90625" style="1160"/>
    <col min="5" max="5" width="12.6328125" style="1159" customWidth="1"/>
    <col min="6" max="6" width="41.1796875" style="1158" customWidth="1"/>
    <col min="7" max="7" width="13.1796875" style="1158" hidden="1" customWidth="1"/>
    <col min="8" max="8" width="14.1796875" style="1158" customWidth="1"/>
    <col min="9" max="9" width="13.08984375" style="1158" customWidth="1"/>
    <col min="10" max="16384" width="8.90625" style="1158"/>
  </cols>
  <sheetData>
    <row r="3" spans="4:9" ht="19" thickBot="1" x14ac:dyDescent="0.5"/>
    <row r="4" spans="4:9" ht="19" thickTop="1" x14ac:dyDescent="0.45">
      <c r="D4" s="1177"/>
      <c r="E4" s="1169"/>
      <c r="F4" s="1170"/>
      <c r="G4" s="1170">
        <v>0</v>
      </c>
      <c r="H4" s="1169" t="s">
        <v>440</v>
      </c>
      <c r="I4" s="1171"/>
    </row>
    <row r="5" spans="4:9" ht="19" thickBot="1" x14ac:dyDescent="0.5">
      <c r="D5" s="1172"/>
      <c r="E5" s="545"/>
      <c r="F5" s="546"/>
      <c r="G5" s="546">
        <v>2022</v>
      </c>
      <c r="H5" s="1173">
        <v>2023</v>
      </c>
      <c r="I5" s="1174"/>
    </row>
    <row r="6" spans="4:9" ht="19" thickTop="1" x14ac:dyDescent="0.45">
      <c r="D6" s="1161"/>
      <c r="E6" s="528" t="s">
        <v>441</v>
      </c>
      <c r="F6" s="529" t="s">
        <v>442</v>
      </c>
      <c r="G6" s="530">
        <v>2118.459276477</v>
      </c>
      <c r="H6" s="530">
        <v>1909.3692724270002</v>
      </c>
      <c r="I6" s="531" t="s">
        <v>34</v>
      </c>
    </row>
    <row r="7" spans="4:9" x14ac:dyDescent="0.45">
      <c r="D7" s="1162" t="s">
        <v>139</v>
      </c>
      <c r="E7" s="532" t="s">
        <v>175</v>
      </c>
      <c r="F7" s="533" t="s">
        <v>443</v>
      </c>
      <c r="G7" s="534">
        <v>360.94457933199999</v>
      </c>
      <c r="H7" s="534">
        <v>333.78578819400002</v>
      </c>
      <c r="I7" s="535">
        <v>0.17481468514978496</v>
      </c>
    </row>
    <row r="8" spans="4:9" x14ac:dyDescent="0.45">
      <c r="D8" s="1175" t="s">
        <v>140</v>
      </c>
      <c r="E8" s="547" t="s">
        <v>166</v>
      </c>
      <c r="F8" s="548" t="s">
        <v>56</v>
      </c>
      <c r="G8" s="549">
        <v>238.120085483</v>
      </c>
      <c r="H8" s="549">
        <v>189.11531662900001</v>
      </c>
      <c r="I8" s="550">
        <v>9.9045962119530415E-2</v>
      </c>
    </row>
    <row r="9" spans="4:9" x14ac:dyDescent="0.45">
      <c r="D9" s="1162" t="s">
        <v>141</v>
      </c>
      <c r="E9" s="532" t="s">
        <v>178</v>
      </c>
      <c r="F9" s="533" t="s">
        <v>186</v>
      </c>
      <c r="G9" s="534">
        <v>165.80543825300001</v>
      </c>
      <c r="H9" s="534">
        <v>155.28686552799999</v>
      </c>
      <c r="I9" s="535">
        <v>8.1328880573538709E-2</v>
      </c>
    </row>
    <row r="10" spans="4:9" x14ac:dyDescent="0.45">
      <c r="D10" s="1162" t="s">
        <v>142</v>
      </c>
      <c r="E10" s="532" t="s">
        <v>177</v>
      </c>
      <c r="F10" s="533" t="s">
        <v>286</v>
      </c>
      <c r="G10" s="534">
        <v>156.941577975</v>
      </c>
      <c r="H10" s="534">
        <v>154.546019546</v>
      </c>
      <c r="I10" s="535">
        <v>8.0940874967342744E-2</v>
      </c>
    </row>
    <row r="11" spans="4:9" x14ac:dyDescent="0.45">
      <c r="D11" s="1162" t="s">
        <v>143</v>
      </c>
      <c r="E11" s="532" t="s">
        <v>180</v>
      </c>
      <c r="F11" s="533" t="s">
        <v>185</v>
      </c>
      <c r="G11" s="534">
        <v>118.977568672</v>
      </c>
      <c r="H11" s="534">
        <v>140.78923508599999</v>
      </c>
      <c r="I11" s="535">
        <v>7.3735990789797687E-2</v>
      </c>
    </row>
    <row r="12" spans="4:9" x14ac:dyDescent="0.45">
      <c r="D12" s="1162" t="s">
        <v>144</v>
      </c>
      <c r="E12" s="532" t="s">
        <v>167</v>
      </c>
      <c r="F12" s="533" t="s">
        <v>184</v>
      </c>
      <c r="G12" s="534">
        <v>124.97031168300001</v>
      </c>
      <c r="H12" s="534">
        <v>133.10763755900001</v>
      </c>
      <c r="I12" s="535">
        <v>6.971288345381553E-2</v>
      </c>
    </row>
    <row r="13" spans="4:9" x14ac:dyDescent="0.45">
      <c r="D13" s="1162" t="s">
        <v>145</v>
      </c>
      <c r="E13" s="532" t="s">
        <v>173</v>
      </c>
      <c r="F13" s="533" t="s">
        <v>110</v>
      </c>
      <c r="G13" s="534">
        <v>156.71215421100001</v>
      </c>
      <c r="H13" s="534">
        <v>113.557746666</v>
      </c>
      <c r="I13" s="535">
        <v>5.9473957345954717E-2</v>
      </c>
    </row>
    <row r="14" spans="4:9" x14ac:dyDescent="0.45">
      <c r="D14" s="1162" t="s">
        <v>146</v>
      </c>
      <c r="E14" s="532" t="s">
        <v>181</v>
      </c>
      <c r="F14" s="533" t="s">
        <v>189</v>
      </c>
      <c r="G14" s="534">
        <v>93.500826810000007</v>
      </c>
      <c r="H14" s="534">
        <v>98.715347382000004</v>
      </c>
      <c r="I14" s="535">
        <v>5.1700500687602916E-2</v>
      </c>
    </row>
    <row r="15" spans="4:9" x14ac:dyDescent="0.45">
      <c r="D15" s="1162" t="s">
        <v>147</v>
      </c>
      <c r="E15" s="532" t="s">
        <v>148</v>
      </c>
      <c r="F15" s="533" t="s">
        <v>187</v>
      </c>
      <c r="G15" s="534">
        <v>101.606280193</v>
      </c>
      <c r="H15" s="534">
        <v>93.518933985000004</v>
      </c>
      <c r="I15" s="535">
        <v>4.8978966685751697E-2</v>
      </c>
    </row>
    <row r="16" spans="4:9" ht="19" thickBot="1" x14ac:dyDescent="0.5">
      <c r="D16" s="1164" t="s">
        <v>148</v>
      </c>
      <c r="E16" s="536" t="s">
        <v>154</v>
      </c>
      <c r="F16" s="537" t="s">
        <v>444</v>
      </c>
      <c r="G16" s="538">
        <v>102.133826318</v>
      </c>
      <c r="H16" s="538">
        <v>85.925546288999996</v>
      </c>
      <c r="I16" s="539">
        <v>4.5002057763179559E-2</v>
      </c>
    </row>
    <row r="17" spans="4:9" ht="19" thickTop="1" x14ac:dyDescent="0.45">
      <c r="D17" s="1166" t="s">
        <v>149</v>
      </c>
      <c r="E17" s="540" t="s">
        <v>164</v>
      </c>
      <c r="F17" s="541" t="s">
        <v>445</v>
      </c>
      <c r="G17" s="542">
        <v>116.747759758</v>
      </c>
      <c r="H17" s="542">
        <v>85.372082055999996</v>
      </c>
      <c r="I17" s="543">
        <v>4.4712190192253122E-2</v>
      </c>
    </row>
    <row r="18" spans="4:9" x14ac:dyDescent="0.45">
      <c r="D18" s="1162" t="s">
        <v>151</v>
      </c>
      <c r="E18" s="532" t="s">
        <v>446</v>
      </c>
      <c r="F18" s="533" t="s">
        <v>447</v>
      </c>
      <c r="G18" s="534">
        <v>89.622571132000004</v>
      </c>
      <c r="H18" s="534">
        <v>79.198215943999998</v>
      </c>
      <c r="I18" s="535">
        <v>4.1478731792583587E-2</v>
      </c>
    </row>
    <row r="19" spans="4:9" x14ac:dyDescent="0.45">
      <c r="D19" s="1162" t="s">
        <v>152</v>
      </c>
      <c r="E19" s="532" t="s">
        <v>174</v>
      </c>
      <c r="F19" s="533" t="s">
        <v>195</v>
      </c>
      <c r="G19" s="534">
        <v>64.598974192</v>
      </c>
      <c r="H19" s="534">
        <v>58.231605070000001</v>
      </c>
      <c r="I19" s="535">
        <v>3.0497822454208547E-2</v>
      </c>
    </row>
    <row r="20" spans="4:9" x14ac:dyDescent="0.45">
      <c r="D20" s="1162" t="s">
        <v>154</v>
      </c>
      <c r="E20" s="532" t="s">
        <v>169</v>
      </c>
      <c r="F20" s="533" t="s">
        <v>193</v>
      </c>
      <c r="G20" s="534">
        <v>59.015414524999997</v>
      </c>
      <c r="H20" s="534">
        <v>50.642749252999998</v>
      </c>
      <c r="I20" s="535">
        <v>2.6523287026939516E-2</v>
      </c>
    </row>
    <row r="21" spans="4:9" x14ac:dyDescent="0.45">
      <c r="D21" s="1162" t="s">
        <v>156</v>
      </c>
      <c r="E21" s="532" t="s">
        <v>156</v>
      </c>
      <c r="F21" s="533" t="s">
        <v>448</v>
      </c>
      <c r="G21" s="534">
        <v>40.843027450999998</v>
      </c>
      <c r="H21" s="534">
        <v>33.910479043000002</v>
      </c>
      <c r="I21" s="535">
        <v>1.7760042299149591E-2</v>
      </c>
    </row>
    <row r="22" spans="4:9" x14ac:dyDescent="0.45">
      <c r="D22" s="1162" t="s">
        <v>158</v>
      </c>
      <c r="E22" s="532" t="s">
        <v>152</v>
      </c>
      <c r="F22" s="533" t="s">
        <v>272</v>
      </c>
      <c r="G22" s="534">
        <v>34.772621925999999</v>
      </c>
      <c r="H22" s="534">
        <v>28.042134770000001</v>
      </c>
      <c r="I22" s="535">
        <v>1.4686595817243686E-2</v>
      </c>
    </row>
    <row r="23" spans="4:9" x14ac:dyDescent="0.45">
      <c r="D23" s="1162" t="s">
        <v>160</v>
      </c>
      <c r="E23" s="532" t="s">
        <v>171</v>
      </c>
      <c r="F23" s="533" t="s">
        <v>192</v>
      </c>
      <c r="G23" s="534">
        <v>23.700612034999999</v>
      </c>
      <c r="H23" s="534">
        <v>20.359539938000001</v>
      </c>
      <c r="I23" s="535">
        <v>1.0662966159563771E-2</v>
      </c>
    </row>
    <row r="24" spans="4:9" x14ac:dyDescent="0.45">
      <c r="D24" s="1162" t="s">
        <v>162</v>
      </c>
      <c r="E24" s="532" t="s">
        <v>449</v>
      </c>
      <c r="F24" s="533" t="s">
        <v>270</v>
      </c>
      <c r="G24" s="534">
        <v>23.001807566</v>
      </c>
      <c r="H24" s="534">
        <v>17.901133257000001</v>
      </c>
      <c r="I24" s="535">
        <v>9.3754170633770922E-3</v>
      </c>
    </row>
    <row r="25" spans="4:9" x14ac:dyDescent="0.45">
      <c r="D25" s="1162" t="s">
        <v>164</v>
      </c>
      <c r="E25" s="532" t="s">
        <v>160</v>
      </c>
      <c r="F25" s="533" t="s">
        <v>190</v>
      </c>
      <c r="G25" s="534">
        <v>19.400965964000001</v>
      </c>
      <c r="H25" s="534">
        <v>15.283859912</v>
      </c>
      <c r="I25" s="535">
        <v>8.0046642274559481E-3</v>
      </c>
    </row>
    <row r="26" spans="4:9" x14ac:dyDescent="0.45">
      <c r="D26" s="1162" t="s">
        <v>166</v>
      </c>
      <c r="E26" s="532" t="s">
        <v>158</v>
      </c>
      <c r="F26" s="533" t="s">
        <v>191</v>
      </c>
      <c r="G26" s="534">
        <v>15.598561876</v>
      </c>
      <c r="H26" s="534">
        <v>10.472168632000001</v>
      </c>
      <c r="I26" s="535">
        <v>5.4846219551280525E-3</v>
      </c>
    </row>
    <row r="27" spans="4:9" x14ac:dyDescent="0.45">
      <c r="D27" s="1162" t="s">
        <v>167</v>
      </c>
      <c r="E27" s="532" t="s">
        <v>149</v>
      </c>
      <c r="F27" s="533" t="s">
        <v>188</v>
      </c>
      <c r="G27" s="534">
        <v>8.8743342040000002</v>
      </c>
      <c r="H27" s="534">
        <v>8.7124315200000009</v>
      </c>
      <c r="I27" s="535">
        <v>4.5629892791380399E-3</v>
      </c>
    </row>
    <row r="28" spans="4:9" x14ac:dyDescent="0.45">
      <c r="D28" s="1162" t="s">
        <v>169</v>
      </c>
      <c r="E28" s="532" t="s">
        <v>151</v>
      </c>
      <c r="F28" s="533" t="s">
        <v>194</v>
      </c>
      <c r="G28" s="534">
        <v>2.4959959170000001</v>
      </c>
      <c r="H28" s="534">
        <v>2.8223164559999998</v>
      </c>
      <c r="I28" s="535">
        <v>1.4781407120962788E-3</v>
      </c>
    </row>
    <row r="29" spans="4:9" ht="19" thickBot="1" x14ac:dyDescent="0.5">
      <c r="D29" s="1164" t="s">
        <v>171</v>
      </c>
      <c r="E29" s="536" t="s">
        <v>162</v>
      </c>
      <c r="F29" s="537" t="s">
        <v>450</v>
      </c>
      <c r="G29" s="544">
        <v>7.3981001000000005E-2</v>
      </c>
      <c r="H29" s="544">
        <v>7.2119712000000002E-2</v>
      </c>
      <c r="I29" s="539">
        <v>3.7771484563763092E-5</v>
      </c>
    </row>
    <row r="30" spans="4:9" ht="19" thickTop="1" x14ac:dyDescent="0.45"/>
  </sheetData>
  <conditionalFormatting sqref="I5:I29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9CC5-FC80-453D-9462-E43C91C81819}">
  <dimension ref="E3:AK30"/>
  <sheetViews>
    <sheetView topLeftCell="J1" zoomScaleNormal="100" workbookViewId="0">
      <selection activeCell="BL32" sqref="BL32"/>
    </sheetView>
  </sheetViews>
  <sheetFormatPr defaultRowHeight="14.5" x14ac:dyDescent="0.35"/>
  <cols>
    <col min="9" max="9" width="8.81640625" customWidth="1"/>
    <col min="18" max="18" width="7" customWidth="1"/>
    <col min="21" max="27" width="0" hidden="1" customWidth="1"/>
    <col min="28" max="28" width="12.08984375" hidden="1" customWidth="1"/>
    <col min="29" max="29" width="11.1796875" hidden="1" customWidth="1"/>
    <col min="30" max="35" width="0" hidden="1" customWidth="1"/>
    <col min="36" max="36" width="12.08984375" hidden="1" customWidth="1"/>
    <col min="37" max="37" width="11.1796875" hidden="1" customWidth="1"/>
    <col min="38" max="41" width="0" hidden="1" customWidth="1"/>
  </cols>
  <sheetData>
    <row r="3" spans="5:31" ht="15" thickBot="1" x14ac:dyDescent="0.4"/>
    <row r="4" spans="5:31" ht="15.5" thickTop="1" thickBot="1" x14ac:dyDescent="0.4">
      <c r="E4" s="1209" t="s">
        <v>45</v>
      </c>
      <c r="F4" s="1210" t="s">
        <v>20</v>
      </c>
      <c r="G4" s="1210" t="s">
        <v>36</v>
      </c>
      <c r="H4" s="1210" t="s">
        <v>15</v>
      </c>
      <c r="I4" s="1210" t="s">
        <v>10</v>
      </c>
      <c r="J4" s="1211" t="s">
        <v>10</v>
      </c>
    </row>
    <row r="5" spans="5:31" s="76" customFormat="1" ht="102" thickTop="1" x14ac:dyDescent="0.35">
      <c r="E5" s="1212" t="s">
        <v>402</v>
      </c>
      <c r="F5" s="1213" t="s">
        <v>437</v>
      </c>
      <c r="G5" s="1213" t="s">
        <v>437</v>
      </c>
      <c r="H5" s="1213" t="s">
        <v>437</v>
      </c>
      <c r="I5" s="1213" t="s">
        <v>438</v>
      </c>
      <c r="J5" s="1214" t="s">
        <v>437</v>
      </c>
      <c r="M5" s="1226"/>
      <c r="N5" s="1227" t="s">
        <v>20</v>
      </c>
      <c r="O5" s="1227" t="s">
        <v>10</v>
      </c>
      <c r="P5" s="1227" t="s">
        <v>36</v>
      </c>
      <c r="Q5" s="1227" t="s">
        <v>15</v>
      </c>
      <c r="R5" s="1227" t="s">
        <v>10</v>
      </c>
      <c r="S5" s="1227" t="s">
        <v>36</v>
      </c>
      <c r="T5" s="1228" t="s">
        <v>15</v>
      </c>
      <c r="U5" s="1204"/>
      <c r="V5" s="1182" t="s">
        <v>20</v>
      </c>
      <c r="W5" s="1182" t="s">
        <v>10</v>
      </c>
      <c r="X5" s="1182" t="s">
        <v>36</v>
      </c>
      <c r="Y5" s="1183" t="s">
        <v>15</v>
      </c>
      <c r="AA5" s="1181"/>
      <c r="AB5" s="1184" t="s">
        <v>572</v>
      </c>
      <c r="AC5" s="1185" t="s">
        <v>573</v>
      </c>
    </row>
    <row r="6" spans="5:31" ht="87" hidden="1" x14ac:dyDescent="0.35">
      <c r="E6" s="1215" t="s">
        <v>196</v>
      </c>
      <c r="F6" s="1216" t="s">
        <v>439</v>
      </c>
      <c r="G6" s="1216" t="s">
        <v>439</v>
      </c>
      <c r="H6" s="1216" t="s">
        <v>439</v>
      </c>
      <c r="I6" s="1216" t="s">
        <v>439</v>
      </c>
      <c r="J6" s="1217" t="s">
        <v>439</v>
      </c>
      <c r="M6" s="1212" t="s">
        <v>402</v>
      </c>
      <c r="N6" s="1213" t="s">
        <v>437</v>
      </c>
      <c r="O6" s="1213"/>
      <c r="P6" s="1213"/>
      <c r="Q6" s="1213"/>
      <c r="R6" s="1213"/>
      <c r="S6" s="1213"/>
      <c r="T6" s="1214"/>
      <c r="U6" s="1205" t="s">
        <v>402</v>
      </c>
      <c r="V6" s="1179" t="s">
        <v>437</v>
      </c>
      <c r="W6" s="1179"/>
      <c r="X6" s="1179"/>
      <c r="Y6" s="1180"/>
      <c r="AA6" s="1178" t="s">
        <v>402</v>
      </c>
      <c r="AB6" s="1187"/>
      <c r="AC6" s="1188"/>
    </row>
    <row r="7" spans="5:31" x14ac:dyDescent="0.35">
      <c r="E7" s="1218" t="s">
        <v>335</v>
      </c>
      <c r="F7" s="1219">
        <v>476.12416995785901</v>
      </c>
      <c r="G7" s="1219">
        <v>58.269942694185097</v>
      </c>
      <c r="H7" s="1219">
        <v>14.091135574261401</v>
      </c>
      <c r="I7" s="1219">
        <v>86.440329465999994</v>
      </c>
      <c r="J7" s="1220">
        <v>216.7373225</v>
      </c>
      <c r="M7" s="1218" t="s">
        <v>335</v>
      </c>
      <c r="N7" s="1229">
        <v>345.82717692385899</v>
      </c>
      <c r="O7" s="1229">
        <v>86.440329465999994</v>
      </c>
      <c r="P7" s="1229">
        <v>58.269942694185097</v>
      </c>
      <c r="Q7" s="1229">
        <v>14.091135574261401</v>
      </c>
      <c r="R7" s="1230">
        <v>0.24995239019353191</v>
      </c>
      <c r="S7" s="1230">
        <v>0.16849440004252306</v>
      </c>
      <c r="T7" s="1231">
        <v>4.074617761276713E-2</v>
      </c>
      <c r="U7" s="1206" t="s">
        <v>335</v>
      </c>
      <c r="V7" s="1191">
        <v>100</v>
      </c>
      <c r="W7" s="1191">
        <v>100</v>
      </c>
      <c r="X7" s="1191">
        <v>100</v>
      </c>
      <c r="Y7" s="1192">
        <v>100</v>
      </c>
      <c r="Z7" s="1190"/>
      <c r="AA7" s="1189" t="s">
        <v>335</v>
      </c>
      <c r="AB7" s="1193">
        <v>1.4834462755465536</v>
      </c>
      <c r="AC7" s="1194">
        <v>6.1343763964552478</v>
      </c>
      <c r="AD7" s="120"/>
      <c r="AE7" s="120"/>
    </row>
    <row r="8" spans="5:31" x14ac:dyDescent="0.35">
      <c r="E8" s="1215" t="s">
        <v>51</v>
      </c>
      <c r="F8" s="1221">
        <v>530.59402122179802</v>
      </c>
      <c r="G8" s="1221">
        <v>62.682849313140402</v>
      </c>
      <c r="H8" s="1221">
        <v>17.583222456091299</v>
      </c>
      <c r="I8" s="1221">
        <v>93.130644661000005</v>
      </c>
      <c r="J8" s="1222">
        <v>238.50744209999999</v>
      </c>
      <c r="M8" s="1215" t="s">
        <v>51</v>
      </c>
      <c r="N8" s="1232">
        <v>385.21722378279804</v>
      </c>
      <c r="O8" s="1232">
        <v>93.130644661000005</v>
      </c>
      <c r="P8" s="1232">
        <v>62.682849313140402</v>
      </c>
      <c r="Q8" s="1232">
        <v>17.583222456091299</v>
      </c>
      <c r="R8" s="1233">
        <v>0.2417613723147308</v>
      </c>
      <c r="S8" s="1233">
        <v>0.16272078568450427</v>
      </c>
      <c r="T8" s="1234">
        <v>4.5644953990960364E-2</v>
      </c>
      <c r="U8" s="1207" t="s">
        <v>51</v>
      </c>
      <c r="V8" s="1195">
        <v>111.39009583032613</v>
      </c>
      <c r="W8" s="1195">
        <v>107.73980760639228</v>
      </c>
      <c r="X8" s="1195">
        <v>107.57321256023079</v>
      </c>
      <c r="Y8" s="1196">
        <v>124.78215374074236</v>
      </c>
      <c r="AA8" s="1186" t="s">
        <v>51</v>
      </c>
      <c r="AB8" s="1197">
        <v>1.485743639312783</v>
      </c>
      <c r="AC8" s="1198">
        <v>5.2965629533246936</v>
      </c>
      <c r="AD8" s="120"/>
      <c r="AE8" s="120"/>
    </row>
    <row r="9" spans="5:31" x14ac:dyDescent="0.35">
      <c r="E9" s="1215" t="s">
        <v>336</v>
      </c>
      <c r="F9" s="1221">
        <v>595.56659227064995</v>
      </c>
      <c r="G9" s="1221">
        <v>68.372929956297497</v>
      </c>
      <c r="H9" s="1221">
        <v>23.9189415948217</v>
      </c>
      <c r="I9" s="1221">
        <v>98.932771810000006</v>
      </c>
      <c r="J9" s="1222">
        <v>261.41743819999999</v>
      </c>
      <c r="M9" s="1215" t="s">
        <v>336</v>
      </c>
      <c r="N9" s="1232">
        <v>433.08192588064998</v>
      </c>
      <c r="O9" s="1232">
        <v>98.932771810000006</v>
      </c>
      <c r="P9" s="1232">
        <v>68.372929956297497</v>
      </c>
      <c r="Q9" s="1232">
        <v>23.9189415948217</v>
      </c>
      <c r="R9" s="1233">
        <v>0.22843893013735281</v>
      </c>
      <c r="S9" s="1233">
        <v>0.15787527918017968</v>
      </c>
      <c r="T9" s="1234">
        <v>5.5229600141321424E-2</v>
      </c>
      <c r="U9" s="1207" t="s">
        <v>336</v>
      </c>
      <c r="V9" s="1195">
        <v>125.23073800414532</v>
      </c>
      <c r="W9" s="1195">
        <v>114.45209940912329</v>
      </c>
      <c r="X9" s="1195">
        <v>117.3382481515991</v>
      </c>
      <c r="Y9" s="1196">
        <v>169.74459914012596</v>
      </c>
      <c r="AA9" s="1186" t="s">
        <v>336</v>
      </c>
      <c r="AB9" s="1197">
        <v>1.4469582022188563</v>
      </c>
      <c r="AC9" s="1198">
        <v>4.1361684595366182</v>
      </c>
      <c r="AD9" s="120"/>
      <c r="AE9" s="120"/>
    </row>
    <row r="10" spans="5:31" x14ac:dyDescent="0.35">
      <c r="E10" s="1215" t="s">
        <v>337</v>
      </c>
      <c r="F10" s="1221">
        <v>664.95274964397004</v>
      </c>
      <c r="G10" s="1221">
        <v>77.522466831253396</v>
      </c>
      <c r="H10" s="1221">
        <v>29.080414188059098</v>
      </c>
      <c r="I10" s="1221">
        <v>109.021619844</v>
      </c>
      <c r="J10" s="1222">
        <v>289.27932939999999</v>
      </c>
      <c r="M10" s="1215" t="s">
        <v>337</v>
      </c>
      <c r="N10" s="1232">
        <v>484.69504008797003</v>
      </c>
      <c r="O10" s="1232">
        <v>109.021619844</v>
      </c>
      <c r="P10" s="1232">
        <v>77.522466831253396</v>
      </c>
      <c r="Q10" s="1232">
        <v>29.080414188059098</v>
      </c>
      <c r="R10" s="1233">
        <v>0.22492827618828748</v>
      </c>
      <c r="S10" s="1233">
        <v>0.15994070584502662</v>
      </c>
      <c r="T10" s="1234">
        <v>5.9997342210848972E-2</v>
      </c>
      <c r="U10" s="1207" t="s">
        <v>337</v>
      </c>
      <c r="V10" s="1195">
        <v>140.15527767347379</v>
      </c>
      <c r="W10" s="1195">
        <v>126.12355889606137</v>
      </c>
      <c r="X10" s="1195">
        <v>133.04023180202913</v>
      </c>
      <c r="Y10" s="1196">
        <v>206.37381589867624</v>
      </c>
      <c r="AA10" s="1186" t="s">
        <v>337</v>
      </c>
      <c r="AB10" s="1197">
        <v>1.406322893224131</v>
      </c>
      <c r="AC10" s="1198">
        <v>3.7489706693643341</v>
      </c>
      <c r="AD10" s="120"/>
      <c r="AE10" s="120"/>
    </row>
    <row r="11" spans="5:31" x14ac:dyDescent="0.35">
      <c r="E11" s="1215" t="s">
        <v>338</v>
      </c>
      <c r="F11" s="1221">
        <v>713.906190825669</v>
      </c>
      <c r="G11" s="1221">
        <v>80.765252430251607</v>
      </c>
      <c r="H11" s="1221">
        <v>36.950282283608203</v>
      </c>
      <c r="I11" s="1221">
        <v>115.359718118</v>
      </c>
      <c r="J11" s="1222">
        <v>312.77687859999997</v>
      </c>
      <c r="M11" s="1215" t="s">
        <v>338</v>
      </c>
      <c r="N11" s="1232">
        <v>516.48903034366901</v>
      </c>
      <c r="O11" s="1232">
        <v>115.359718118</v>
      </c>
      <c r="P11" s="1232">
        <v>80.765252430251607</v>
      </c>
      <c r="Q11" s="1232">
        <v>36.950282283608203</v>
      </c>
      <c r="R11" s="1233">
        <v>0.22335366550038879</v>
      </c>
      <c r="S11" s="1233">
        <v>0.15637360657303959</v>
      </c>
      <c r="T11" s="1234">
        <v>7.1541272152521193E-2</v>
      </c>
      <c r="U11" s="1207" t="s">
        <v>338</v>
      </c>
      <c r="V11" s="1195">
        <v>149.34888430049116</v>
      </c>
      <c r="W11" s="1195">
        <v>133.45589822557886</v>
      </c>
      <c r="X11" s="1195">
        <v>138.6053404138861</v>
      </c>
      <c r="Y11" s="1196">
        <v>262.22359503162318</v>
      </c>
      <c r="AA11" s="1186" t="s">
        <v>338</v>
      </c>
      <c r="AB11" s="1197">
        <v>1.4283335301604358</v>
      </c>
      <c r="AC11" s="1198">
        <v>3.1220253537596276</v>
      </c>
      <c r="AD11" s="120"/>
      <c r="AE11" s="120"/>
    </row>
    <row r="12" spans="5:31" x14ac:dyDescent="0.35">
      <c r="E12" s="1215" t="s">
        <v>339</v>
      </c>
      <c r="F12" s="1221">
        <v>754.56408581313497</v>
      </c>
      <c r="G12" s="1221">
        <v>84.373984070339105</v>
      </c>
      <c r="H12" s="1221">
        <v>45.069732412686903</v>
      </c>
      <c r="I12" s="1221">
        <v>118.04368590999999</v>
      </c>
      <c r="J12" s="1222">
        <v>321.68645980000002</v>
      </c>
      <c r="M12" s="1215" t="s">
        <v>339</v>
      </c>
      <c r="N12" s="1232">
        <v>550.92131192313491</v>
      </c>
      <c r="O12" s="1232">
        <v>118.04368590999999</v>
      </c>
      <c r="P12" s="1232">
        <v>84.373984070339105</v>
      </c>
      <c r="Q12" s="1232">
        <v>45.069732412686903</v>
      </c>
      <c r="R12" s="1233">
        <v>0.21426596385958938</v>
      </c>
      <c r="S12" s="1233">
        <v>0.15315069910040266</v>
      </c>
      <c r="T12" s="1234">
        <v>8.1807930528879372E-2</v>
      </c>
      <c r="U12" s="1207" t="s">
        <v>339</v>
      </c>
      <c r="V12" s="1195">
        <v>159.30538392719541</v>
      </c>
      <c r="W12" s="1195">
        <v>136.56089309149465</v>
      </c>
      <c r="X12" s="1195">
        <v>144.7984675618344</v>
      </c>
      <c r="Y12" s="1196">
        <v>319.84457303079546</v>
      </c>
      <c r="AA12" s="1186" t="s">
        <v>339</v>
      </c>
      <c r="AB12" s="1197">
        <v>1.3990531229578047</v>
      </c>
      <c r="AC12" s="1198">
        <v>2.6191343855587501</v>
      </c>
      <c r="AD12" s="120"/>
      <c r="AE12" s="120"/>
    </row>
    <row r="13" spans="5:31" x14ac:dyDescent="0.35">
      <c r="E13" s="1215" t="s">
        <v>52</v>
      </c>
      <c r="F13" s="1221">
        <v>641.83861533961306</v>
      </c>
      <c r="G13" s="1221">
        <v>71.416539326189493</v>
      </c>
      <c r="H13" s="1221">
        <v>35.0279111771424</v>
      </c>
      <c r="I13" s="1221">
        <v>109.985273733</v>
      </c>
      <c r="J13" s="1222">
        <v>280.60319600000003</v>
      </c>
      <c r="M13" s="1215" t="s">
        <v>52</v>
      </c>
      <c r="N13" s="1232">
        <v>471.22069307261302</v>
      </c>
      <c r="O13" s="1232">
        <v>109.985273733</v>
      </c>
      <c r="P13" s="1232">
        <v>71.416539326189493</v>
      </c>
      <c r="Q13" s="1232">
        <v>35.0279111771424</v>
      </c>
      <c r="R13" s="1233">
        <v>0.23340501669363606</v>
      </c>
      <c r="S13" s="1233">
        <v>0.15155645831365161</v>
      </c>
      <c r="T13" s="1234">
        <v>7.4334407830737512E-2</v>
      </c>
      <c r="U13" s="1207" t="s">
        <v>52</v>
      </c>
      <c r="V13" s="1195">
        <v>136.2590115861143</v>
      </c>
      <c r="W13" s="1195">
        <v>127.23837867399736</v>
      </c>
      <c r="X13" s="1195">
        <v>122.56154034851372</v>
      </c>
      <c r="Y13" s="1196">
        <v>248.58118064752506</v>
      </c>
      <c r="AA13" s="1186" t="s">
        <v>52</v>
      </c>
      <c r="AB13" s="1197">
        <v>1.5400532533598528</v>
      </c>
      <c r="AC13" s="1198">
        <v>3.1399324149471783</v>
      </c>
      <c r="AD13" s="120"/>
      <c r="AE13" s="120"/>
    </row>
    <row r="14" spans="5:31" x14ac:dyDescent="0.35">
      <c r="E14" s="1215" t="s">
        <v>53</v>
      </c>
      <c r="F14" s="1221">
        <v>831.36415099670603</v>
      </c>
      <c r="G14" s="1221">
        <v>93.759831512662004</v>
      </c>
      <c r="H14" s="1221">
        <v>53.235742847566598</v>
      </c>
      <c r="I14" s="1221">
        <v>131.313315155</v>
      </c>
      <c r="J14" s="1222">
        <v>335.34086589999998</v>
      </c>
      <c r="M14" s="1215" t="s">
        <v>53</v>
      </c>
      <c r="N14" s="1232">
        <v>627.33660025170605</v>
      </c>
      <c r="O14" s="1232">
        <v>131.313315155</v>
      </c>
      <c r="P14" s="1232">
        <v>93.759831512662004</v>
      </c>
      <c r="Q14" s="1232">
        <v>53.235742847566598</v>
      </c>
      <c r="R14" s="1233">
        <v>0.20931875344482245</v>
      </c>
      <c r="S14" s="1233">
        <v>0.14945697648605674</v>
      </c>
      <c r="T14" s="1234">
        <v>8.4859934564963754E-2</v>
      </c>
      <c r="U14" s="1207" t="s">
        <v>53</v>
      </c>
      <c r="V14" s="1195">
        <v>181.4017642661517</v>
      </c>
      <c r="W14" s="1195">
        <v>151.91209469724441</v>
      </c>
      <c r="X14" s="1195">
        <v>160.90599574593116</v>
      </c>
      <c r="Y14" s="1196">
        <v>377.79597369573247</v>
      </c>
      <c r="AA14" s="1186" t="s">
        <v>53</v>
      </c>
      <c r="AB14" s="1197">
        <v>1.4005284889752228</v>
      </c>
      <c r="AC14" s="1198">
        <v>2.466638166973607</v>
      </c>
      <c r="AD14" s="120"/>
      <c r="AE14" s="120"/>
    </row>
    <row r="15" spans="5:31" x14ac:dyDescent="0.35">
      <c r="E15" s="1215" t="s">
        <v>54</v>
      </c>
      <c r="F15" s="1221">
        <v>950.24185161980597</v>
      </c>
      <c r="G15" s="1221">
        <v>102.002806756436</v>
      </c>
      <c r="H15" s="1221">
        <v>68.3389818431625</v>
      </c>
      <c r="I15" s="1221">
        <v>142.75721665399999</v>
      </c>
      <c r="J15" s="1222">
        <v>374.2911641</v>
      </c>
      <c r="M15" s="1215" t="s">
        <v>54</v>
      </c>
      <c r="N15" s="1232">
        <v>718.7079041738059</v>
      </c>
      <c r="O15" s="1232">
        <v>142.75721665399999</v>
      </c>
      <c r="P15" s="1232">
        <v>102.002806756436</v>
      </c>
      <c r="Q15" s="1232">
        <v>68.3389818431625</v>
      </c>
      <c r="R15" s="1233">
        <v>0.19863036961880534</v>
      </c>
      <c r="S15" s="1233">
        <v>0.14192526082441492</v>
      </c>
      <c r="T15" s="1234">
        <v>9.5085891564977154E-2</v>
      </c>
      <c r="U15" s="1207" t="s">
        <v>54</v>
      </c>
      <c r="V15" s="1195">
        <v>207.82285260711143</v>
      </c>
      <c r="W15" s="1195">
        <v>165.15117137556885</v>
      </c>
      <c r="X15" s="1195">
        <v>175.05218306421145</v>
      </c>
      <c r="Y15" s="1196">
        <v>484.97852769218389</v>
      </c>
      <c r="AA15" s="1186" t="s">
        <v>54</v>
      </c>
      <c r="AB15" s="1197">
        <v>1.3995420439251054</v>
      </c>
      <c r="AC15" s="1198">
        <v>2.0889573242637245</v>
      </c>
      <c r="AD15" s="120"/>
      <c r="AE15" s="120"/>
    </row>
    <row r="16" spans="5:31" x14ac:dyDescent="0.35">
      <c r="E16" s="1215" t="s">
        <v>21</v>
      </c>
      <c r="F16" s="1221">
        <v>1002.16906909639</v>
      </c>
      <c r="G16" s="1221">
        <v>108.29125651369</v>
      </c>
      <c r="H16" s="1221">
        <v>71.436281632965105</v>
      </c>
      <c r="I16" s="1221">
        <v>152.115331107</v>
      </c>
      <c r="J16" s="1222">
        <v>385.70811379999998</v>
      </c>
      <c r="M16" s="1215" t="s">
        <v>21</v>
      </c>
      <c r="N16" s="1232">
        <v>768.57628640338999</v>
      </c>
      <c r="O16" s="1232">
        <v>152.115331107</v>
      </c>
      <c r="P16" s="1232">
        <v>108.29125651369</v>
      </c>
      <c r="Q16" s="1232">
        <v>71.436281632965105</v>
      </c>
      <c r="R16" s="1233">
        <v>0.19791832482737015</v>
      </c>
      <c r="S16" s="1233">
        <v>0.14089851382280738</v>
      </c>
      <c r="T16" s="1234">
        <v>9.2946247362453133E-2</v>
      </c>
      <c r="U16" s="1207" t="s">
        <v>21</v>
      </c>
      <c r="V16" s="1195">
        <v>222.24288248248575</v>
      </c>
      <c r="W16" s="1195">
        <v>175.97726899783774</v>
      </c>
      <c r="X16" s="1195">
        <v>185.84411019936812</v>
      </c>
      <c r="Y16" s="1196">
        <v>506.95901161755376</v>
      </c>
      <c r="AA16" s="1186" t="s">
        <v>21</v>
      </c>
      <c r="AB16" s="1197">
        <v>1.4046871003640986</v>
      </c>
      <c r="AC16" s="1198">
        <v>2.1293847836111981</v>
      </c>
      <c r="AD16" s="120"/>
      <c r="AE16" s="120"/>
    </row>
    <row r="17" spans="5:31" x14ac:dyDescent="0.35">
      <c r="E17" s="1218" t="s">
        <v>22</v>
      </c>
      <c r="F17" s="1219">
        <v>985.33560124723999</v>
      </c>
      <c r="G17" s="1219">
        <v>105.91977057689699</v>
      </c>
      <c r="H17" s="1219">
        <v>72.082105176786698</v>
      </c>
      <c r="I17" s="1219">
        <v>148.848098306</v>
      </c>
      <c r="J17" s="1220">
        <v>383.54434209999999</v>
      </c>
      <c r="M17" s="1218" t="s">
        <v>22</v>
      </c>
      <c r="N17" s="1229">
        <v>750.63935745324</v>
      </c>
      <c r="O17" s="1229">
        <v>148.848098306</v>
      </c>
      <c r="P17" s="1229">
        <v>105.91977057689699</v>
      </c>
      <c r="Q17" s="1229">
        <v>72.082105176786698</v>
      </c>
      <c r="R17" s="1230">
        <v>0.19829508915041438</v>
      </c>
      <c r="S17" s="1230">
        <v>0.14110607114481752</v>
      </c>
      <c r="T17" s="1231">
        <v>9.6027612276214744E-2</v>
      </c>
      <c r="U17" s="1206" t="s">
        <v>22</v>
      </c>
      <c r="V17" s="1191">
        <v>217.05620828594067</v>
      </c>
      <c r="W17" s="1191">
        <v>172.19751385208124</v>
      </c>
      <c r="X17" s="1191">
        <v>181.7742830686995</v>
      </c>
      <c r="Y17" s="1192">
        <v>511.54220181126135</v>
      </c>
      <c r="Z17" s="1190"/>
      <c r="AA17" s="1189" t="s">
        <v>22</v>
      </c>
      <c r="AB17" s="1193">
        <v>1.4052909810443495</v>
      </c>
      <c r="AC17" s="1194">
        <v>2.0649798995317772</v>
      </c>
      <c r="AD17" s="120"/>
      <c r="AE17" s="120"/>
    </row>
    <row r="18" spans="5:31" x14ac:dyDescent="0.35">
      <c r="E18" s="1215" t="s">
        <v>23</v>
      </c>
      <c r="F18" s="1221">
        <v>998.15399126420198</v>
      </c>
      <c r="G18" s="1221">
        <v>105.00466686884801</v>
      </c>
      <c r="H18" s="1221">
        <v>81.541251915855</v>
      </c>
      <c r="I18" s="1221">
        <v>148.105147418</v>
      </c>
      <c r="J18" s="1222">
        <v>386.88926129999999</v>
      </c>
      <c r="M18" s="1215" t="s">
        <v>23</v>
      </c>
      <c r="N18" s="1232">
        <v>759.36987738220205</v>
      </c>
      <c r="O18" s="1232">
        <v>148.105147418</v>
      </c>
      <c r="P18" s="1232">
        <v>105.00466686884801</v>
      </c>
      <c r="Q18" s="1232">
        <v>81.541251915855</v>
      </c>
      <c r="R18" s="1233">
        <v>0.19503690076378483</v>
      </c>
      <c r="S18" s="1233">
        <v>0.1382786834142456</v>
      </c>
      <c r="T18" s="1234">
        <v>0.10738015075993604</v>
      </c>
      <c r="U18" s="1207" t="s">
        <v>23</v>
      </c>
      <c r="V18" s="1195">
        <v>219.58074091712953</v>
      </c>
      <c r="W18" s="1195">
        <v>171.33801818311548</v>
      </c>
      <c r="X18" s="1195">
        <v>180.20382724578633</v>
      </c>
      <c r="Y18" s="1196">
        <v>578.67055132729467</v>
      </c>
      <c r="AA18" s="1186" t="s">
        <v>23</v>
      </c>
      <c r="AB18" s="1197">
        <v>1.4104625235655952</v>
      </c>
      <c r="AC18" s="1198">
        <v>1.8163217259753921</v>
      </c>
      <c r="AD18" s="120"/>
      <c r="AE18" s="120"/>
    </row>
    <row r="19" spans="5:31" x14ac:dyDescent="0.35">
      <c r="E19" s="1215" t="s">
        <v>24</v>
      </c>
      <c r="F19" s="1221">
        <v>1034.0997026750999</v>
      </c>
      <c r="G19" s="1221">
        <v>115.61534466353601</v>
      </c>
      <c r="H19" s="1221">
        <v>92.225348630431697</v>
      </c>
      <c r="I19" s="1221">
        <v>153.20924726699999</v>
      </c>
      <c r="J19" s="1222">
        <v>396.1702995</v>
      </c>
      <c r="M19" s="1215" t="s">
        <v>24</v>
      </c>
      <c r="N19" s="1232">
        <v>791.1386504420999</v>
      </c>
      <c r="O19" s="1232">
        <v>153.20924726699999</v>
      </c>
      <c r="P19" s="1232">
        <v>115.61534466353601</v>
      </c>
      <c r="Q19" s="1232">
        <v>92.225348630431697</v>
      </c>
      <c r="R19" s="1233">
        <v>0.19365663298258076</v>
      </c>
      <c r="S19" s="1233">
        <v>0.1461379046503776</v>
      </c>
      <c r="T19" s="1234">
        <v>0.11657292761375622</v>
      </c>
      <c r="U19" s="1207" t="s">
        <v>24</v>
      </c>
      <c r="V19" s="1195">
        <v>228.76705569507206</v>
      </c>
      <c r="W19" s="1195">
        <v>177.24278495174241</v>
      </c>
      <c r="X19" s="1195">
        <v>198.41334883460172</v>
      </c>
      <c r="Y19" s="1196">
        <v>654.49195449434717</v>
      </c>
      <c r="AA19" s="1186" t="s">
        <v>24</v>
      </c>
      <c r="AB19" s="1197">
        <v>1.3251636079351736</v>
      </c>
      <c r="AC19" s="1198">
        <v>1.6612487731647931</v>
      </c>
      <c r="AD19" s="120"/>
      <c r="AE19" s="120"/>
    </row>
    <row r="20" spans="5:31" x14ac:dyDescent="0.35">
      <c r="E20" s="1215" t="s">
        <v>25</v>
      </c>
      <c r="F20" s="1221">
        <v>1019.48511184273</v>
      </c>
      <c r="G20" s="1221">
        <v>109.345172474245</v>
      </c>
      <c r="H20" s="1221">
        <v>86.040428296582903</v>
      </c>
      <c r="I20" s="1221">
        <v>155.85821153099999</v>
      </c>
      <c r="J20" s="1222">
        <v>398.6883555</v>
      </c>
      <c r="M20" s="1215" t="s">
        <v>25</v>
      </c>
      <c r="N20" s="1232">
        <v>776.65496787373002</v>
      </c>
      <c r="O20" s="1232">
        <v>155.85821153099999</v>
      </c>
      <c r="P20" s="1232">
        <v>109.345172474245</v>
      </c>
      <c r="Q20" s="1232">
        <v>86.040428296582903</v>
      </c>
      <c r="R20" s="1233">
        <v>0.20067883162802316</v>
      </c>
      <c r="S20" s="1233">
        <v>0.14078989641127557</v>
      </c>
      <c r="T20" s="1234">
        <v>0.11078333604449629</v>
      </c>
      <c r="U20" s="1207" t="s">
        <v>25</v>
      </c>
      <c r="V20" s="1195">
        <v>224.57892834857412</v>
      </c>
      <c r="W20" s="1195">
        <v>180.30728537690788</v>
      </c>
      <c r="X20" s="1195">
        <v>187.65278875957577</v>
      </c>
      <c r="Y20" s="1196">
        <v>610.59967696104434</v>
      </c>
      <c r="AA20" s="1186" t="s">
        <v>25</v>
      </c>
      <c r="AB20" s="1197">
        <v>1.4253780757235588</v>
      </c>
      <c r="AC20" s="1198">
        <v>1.8114532274729496</v>
      </c>
      <c r="AD20" s="120"/>
      <c r="AE20" s="120"/>
    </row>
    <row r="21" spans="5:31" x14ac:dyDescent="0.35">
      <c r="E21" s="1215" t="s">
        <v>26</v>
      </c>
      <c r="F21" s="1221">
        <v>1112.93094137866</v>
      </c>
      <c r="G21" s="1221">
        <v>115.230531442158</v>
      </c>
      <c r="H21" s="1221">
        <v>99.266334751207694</v>
      </c>
      <c r="I21" s="1221">
        <v>166.748053693</v>
      </c>
      <c r="J21" s="1222">
        <v>431.4666603</v>
      </c>
      <c r="M21" s="1215" t="s">
        <v>26</v>
      </c>
      <c r="N21" s="1232">
        <v>848.21233477166004</v>
      </c>
      <c r="O21" s="1232">
        <v>166.748053693</v>
      </c>
      <c r="P21" s="1232">
        <v>115.230531442158</v>
      </c>
      <c r="Q21" s="1232">
        <v>99.266334751207694</v>
      </c>
      <c r="R21" s="1233">
        <v>0.19658763125378131</v>
      </c>
      <c r="S21" s="1233">
        <v>0.13585104427086434</v>
      </c>
      <c r="T21" s="1234">
        <v>0.11703005330372887</v>
      </c>
      <c r="U21" s="1207" t="s">
        <v>26</v>
      </c>
      <c r="V21" s="1195">
        <v>245.27058350836651</v>
      </c>
      <c r="W21" s="1195">
        <v>192.90538886549228</v>
      </c>
      <c r="X21" s="1195">
        <v>197.75295137480398</v>
      </c>
      <c r="Y21" s="1196">
        <v>704.45943996540416</v>
      </c>
      <c r="AA21" s="1186" t="s">
        <v>26</v>
      </c>
      <c r="AB21" s="1197">
        <v>1.4470822238349403</v>
      </c>
      <c r="AC21" s="1198">
        <v>1.6798046801155948</v>
      </c>
      <c r="AD21" s="120"/>
      <c r="AE21" s="120"/>
    </row>
    <row r="22" spans="5:31" x14ac:dyDescent="0.35">
      <c r="E22" s="1215" t="s">
        <v>27</v>
      </c>
      <c r="F22" s="1221">
        <v>1202.3187862642301</v>
      </c>
      <c r="G22" s="1221">
        <v>118.535637059984</v>
      </c>
      <c r="H22" s="1221">
        <v>113.3903542175</v>
      </c>
      <c r="I22" s="1221">
        <v>172.74473415599999</v>
      </c>
      <c r="J22" s="1222">
        <v>461.17850220000003</v>
      </c>
      <c r="M22" s="1215" t="s">
        <v>27</v>
      </c>
      <c r="N22" s="1232">
        <v>913.88501822022999</v>
      </c>
      <c r="O22" s="1232">
        <v>172.74473415599999</v>
      </c>
      <c r="P22" s="1232">
        <v>118.535637059984</v>
      </c>
      <c r="Q22" s="1232">
        <v>113.3903542175</v>
      </c>
      <c r="R22" s="1233">
        <v>0.18902239418741801</v>
      </c>
      <c r="S22" s="1233">
        <v>0.12970519780576928</v>
      </c>
      <c r="T22" s="1234">
        <v>0.12407507723271917</v>
      </c>
      <c r="U22" s="1207" t="s">
        <v>27</v>
      </c>
      <c r="V22" s="1195">
        <v>264.26061316211729</v>
      </c>
      <c r="W22" s="1195">
        <v>199.84275305654236</v>
      </c>
      <c r="X22" s="1195">
        <v>203.42501052744808</v>
      </c>
      <c r="Y22" s="1196">
        <v>804.69280577086101</v>
      </c>
      <c r="AA22" s="1186" t="s">
        <v>27</v>
      </c>
      <c r="AB22" s="1197">
        <v>1.4573232020390958</v>
      </c>
      <c r="AC22" s="1198">
        <v>1.5234517552052904</v>
      </c>
      <c r="AD22" s="120"/>
      <c r="AE22" s="120"/>
    </row>
    <row r="23" spans="5:31" x14ac:dyDescent="0.35">
      <c r="E23" s="1215" t="s">
        <v>28</v>
      </c>
      <c r="F23" s="1221">
        <v>1202.90714799592</v>
      </c>
      <c r="G23" s="1221">
        <v>121.248639528403</v>
      </c>
      <c r="H23" s="1221">
        <v>113.09878030173699</v>
      </c>
      <c r="I23" s="1221">
        <v>175.23103665900001</v>
      </c>
      <c r="J23" s="1222">
        <v>461.21031690000001</v>
      </c>
      <c r="M23" s="1215" t="s">
        <v>28</v>
      </c>
      <c r="N23" s="1232">
        <v>916.92786775492004</v>
      </c>
      <c r="O23" s="1232">
        <v>175.23103665900001</v>
      </c>
      <c r="P23" s="1232">
        <v>121.248639528403</v>
      </c>
      <c r="Q23" s="1232">
        <v>113.09878030173699</v>
      </c>
      <c r="R23" s="1233">
        <v>0.19110667569527556</v>
      </c>
      <c r="S23" s="1233">
        <v>0.13223356361201882</v>
      </c>
      <c r="T23" s="1234">
        <v>0.12334534076127182</v>
      </c>
      <c r="U23" s="1207" t="s">
        <v>28</v>
      </c>
      <c r="V23" s="1195">
        <v>265.14048893178824</v>
      </c>
      <c r="W23" s="1195">
        <v>202.71907539168333</v>
      </c>
      <c r="X23" s="1195">
        <v>208.08093147567607</v>
      </c>
      <c r="Y23" s="1196">
        <v>802.62360478825462</v>
      </c>
      <c r="AA23" s="1186" t="s">
        <v>28</v>
      </c>
      <c r="AB23" s="1197">
        <v>1.4452206419846172</v>
      </c>
      <c r="AC23" s="1198">
        <v>1.5493627445981288</v>
      </c>
      <c r="AD23" s="120"/>
      <c r="AE23" s="120"/>
    </row>
    <row r="24" spans="5:31" x14ac:dyDescent="0.35">
      <c r="E24" s="1215" t="s">
        <v>29</v>
      </c>
      <c r="F24" s="1221">
        <v>1125.6443908190699</v>
      </c>
      <c r="G24" s="1221">
        <v>109.25247409312399</v>
      </c>
      <c r="H24" s="1221">
        <v>110.98215590712</v>
      </c>
      <c r="I24" s="1221">
        <v>168.35671238399999</v>
      </c>
      <c r="J24" s="1222">
        <v>437.41868260000001</v>
      </c>
      <c r="M24" s="1215" t="s">
        <v>29</v>
      </c>
      <c r="N24" s="1232">
        <v>856.58242060306998</v>
      </c>
      <c r="O24" s="1232">
        <v>168.35671238399999</v>
      </c>
      <c r="P24" s="1232">
        <v>109.25247409312399</v>
      </c>
      <c r="Q24" s="1232">
        <v>110.98215590712</v>
      </c>
      <c r="R24" s="1233">
        <v>0.19654467373433815</v>
      </c>
      <c r="S24" s="1233">
        <v>0.12754461388106197</v>
      </c>
      <c r="T24" s="1234">
        <v>0.12956389629031134</v>
      </c>
      <c r="U24" s="1207" t="s">
        <v>29</v>
      </c>
      <c r="V24" s="1195">
        <v>247.69089237647285</v>
      </c>
      <c r="W24" s="1195">
        <v>194.76639367764162</v>
      </c>
      <c r="X24" s="1195">
        <v>187.49370437260885</v>
      </c>
      <c r="Y24" s="1196">
        <v>787.60264083923721</v>
      </c>
      <c r="AA24" s="1186" t="s">
        <v>29</v>
      </c>
      <c r="AB24" s="1197">
        <v>1.5409876415292625</v>
      </c>
      <c r="AC24" s="1198">
        <v>1.516971003202499</v>
      </c>
      <c r="AD24" s="120"/>
      <c r="AE24" s="120"/>
    </row>
    <row r="25" spans="5:31" x14ac:dyDescent="0.35">
      <c r="E25" s="1215" t="s">
        <v>30</v>
      </c>
      <c r="F25" s="1221">
        <v>1434.1385463479501</v>
      </c>
      <c r="G25" s="1221">
        <v>129.71674613655799</v>
      </c>
      <c r="H25" s="1221">
        <v>160.53153960822701</v>
      </c>
      <c r="I25" s="1221">
        <v>196.985482811</v>
      </c>
      <c r="J25" s="1222">
        <v>548.19686639999998</v>
      </c>
      <c r="M25" s="1215" t="s">
        <v>30</v>
      </c>
      <c r="N25" s="1232">
        <v>1082.9271627589501</v>
      </c>
      <c r="O25" s="1232">
        <v>196.985482811</v>
      </c>
      <c r="P25" s="1232">
        <v>129.71674613655799</v>
      </c>
      <c r="Q25" s="1232">
        <v>160.53153960822701</v>
      </c>
      <c r="R25" s="1233">
        <v>0.18190095288509003</v>
      </c>
      <c r="S25" s="1233">
        <v>0.11978344490508618</v>
      </c>
      <c r="T25" s="1234">
        <v>0.14823853822194677</v>
      </c>
      <c r="U25" s="1207" t="s">
        <v>30</v>
      </c>
      <c r="V25" s="1195">
        <v>313.14113956907988</v>
      </c>
      <c r="W25" s="1195">
        <v>227.88608515019752</v>
      </c>
      <c r="X25" s="1195">
        <v>222.6134781311579</v>
      </c>
      <c r="Y25" s="1196">
        <v>1139.2377765596893</v>
      </c>
      <c r="AA25" s="1186" t="s">
        <v>30</v>
      </c>
      <c r="AB25" s="1197">
        <v>1.5185817458265993</v>
      </c>
      <c r="AC25" s="1198">
        <v>1.2270827482981717</v>
      </c>
      <c r="AD25" s="120"/>
      <c r="AE25" s="120"/>
    </row>
    <row r="26" spans="5:31" x14ac:dyDescent="0.35">
      <c r="E26" s="1215" t="s">
        <v>31</v>
      </c>
      <c r="F26" s="1221">
        <v>1842.9889869983899</v>
      </c>
      <c r="G26" s="1221">
        <v>170.47878349242799</v>
      </c>
      <c r="H26" s="1221">
        <v>245.897264727899</v>
      </c>
      <c r="I26" s="1221">
        <v>239.67711442699999</v>
      </c>
      <c r="J26" s="1222">
        <v>683.43546979999996</v>
      </c>
      <c r="M26" s="1215" t="s">
        <v>31</v>
      </c>
      <c r="N26" s="1232">
        <v>1399.2306316253898</v>
      </c>
      <c r="O26" s="1232">
        <v>239.67711442699999</v>
      </c>
      <c r="P26" s="1232">
        <v>170.47878349242799</v>
      </c>
      <c r="Q26" s="1232">
        <v>245.897264727899</v>
      </c>
      <c r="R26" s="1233">
        <v>0.17129207223585693</v>
      </c>
      <c r="S26" s="1233">
        <v>0.12183751530253061</v>
      </c>
      <c r="T26" s="1234">
        <v>0.17573747970501266</v>
      </c>
      <c r="U26" s="1207" t="s">
        <v>31</v>
      </c>
      <c r="V26" s="1195">
        <v>404.60401177015058</v>
      </c>
      <c r="W26" s="1195">
        <v>277.27464241245559</v>
      </c>
      <c r="X26" s="1195">
        <v>292.56727501371046</v>
      </c>
      <c r="Y26" s="1196">
        <v>1745.0493143863455</v>
      </c>
      <c r="AA26" s="1186" t="s">
        <v>31</v>
      </c>
      <c r="AB26" s="1197">
        <v>1.405905823099949</v>
      </c>
      <c r="AC26" s="1198">
        <v>0.97470427209598287</v>
      </c>
      <c r="AD26" s="120"/>
      <c r="AE26" s="120"/>
    </row>
    <row r="27" spans="5:31" ht="15" thickBot="1" x14ac:dyDescent="0.4">
      <c r="E27" s="1223" t="s">
        <v>433</v>
      </c>
      <c r="F27" s="1224">
        <v>1614.9200191087</v>
      </c>
      <c r="G27" s="1224">
        <v>151.60525642116201</v>
      </c>
      <c r="H27" s="1224">
        <v>196.671762106888</v>
      </c>
      <c r="I27" s="1224">
        <v>222.98064950899999</v>
      </c>
      <c r="J27" s="1225">
        <v>611.66680913241396</v>
      </c>
      <c r="M27" s="1223" t="s">
        <v>433</v>
      </c>
      <c r="N27" s="1235">
        <v>1226.2338594852861</v>
      </c>
      <c r="O27" s="1235">
        <v>222.98064950899999</v>
      </c>
      <c r="P27" s="1235">
        <v>151.60525642116201</v>
      </c>
      <c r="Q27" s="1235">
        <v>196.671762106888</v>
      </c>
      <c r="R27" s="1236">
        <v>0.18184186302162339</v>
      </c>
      <c r="S27" s="1236">
        <v>0.123634863976761</v>
      </c>
      <c r="T27" s="1237">
        <v>0.16038683044475818</v>
      </c>
      <c r="U27" s="1208" t="s">
        <v>433</v>
      </c>
      <c r="V27" s="1200">
        <v>354.57995823019621</v>
      </c>
      <c r="W27" s="1200">
        <v>257.9590462999173</v>
      </c>
      <c r="X27" s="1200">
        <v>260.17745927231033</v>
      </c>
      <c r="Y27" s="1201">
        <v>1395.7126526134975</v>
      </c>
      <c r="Z27" s="1190"/>
      <c r="AA27" s="1199" t="s">
        <v>433</v>
      </c>
      <c r="AB27" s="1202">
        <v>1.470797614625946</v>
      </c>
      <c r="AC27" s="1203">
        <v>1.1337705378762688</v>
      </c>
      <c r="AD27" s="120"/>
      <c r="AE27" s="120"/>
    </row>
    <row r="28" spans="5:31" ht="15" thickTop="1" x14ac:dyDescent="0.35">
      <c r="E28" s="136"/>
    </row>
    <row r="29" spans="5:31" hidden="1" x14ac:dyDescent="0.35"/>
    <row r="30" spans="5:31" hidden="1" x14ac:dyDescent="0.3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170-E5DA-4210-A3A0-7B0304681F25}">
  <sheetPr>
    <tabColor theme="9" tint="-0.249977111117893"/>
  </sheetPr>
  <dimension ref="G8:N10"/>
  <sheetViews>
    <sheetView topLeftCell="D5" workbookViewId="0">
      <selection activeCell="H9" sqref="H9:N9"/>
    </sheetView>
  </sheetViews>
  <sheetFormatPr defaultRowHeight="14.5" x14ac:dyDescent="0.35"/>
  <cols>
    <col min="14" max="14" width="37.90625" customWidth="1"/>
  </cols>
  <sheetData>
    <row r="8" spans="7:14" ht="15" thickBot="1" x14ac:dyDescent="0.4"/>
    <row r="9" spans="7:14" ht="65" thickTop="1" thickBot="1" x14ac:dyDescent="1.45">
      <c r="G9" s="1286"/>
      <c r="H9" s="1287" t="s">
        <v>576</v>
      </c>
      <c r="I9" s="1288"/>
      <c r="J9" s="1288"/>
      <c r="K9" s="1288"/>
      <c r="L9" s="1288"/>
      <c r="M9" s="1288"/>
      <c r="N9" s="1289"/>
    </row>
    <row r="10" spans="7:14" ht="15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13DC-9773-4629-8885-58557B742AE0}">
  <dimension ref="E5:K7"/>
  <sheetViews>
    <sheetView zoomScale="80" zoomScaleNormal="80" workbookViewId="0">
      <selection activeCell="E7" sqref="E7"/>
    </sheetView>
  </sheetViews>
  <sheetFormatPr defaultRowHeight="14.5" x14ac:dyDescent="0.35"/>
  <cols>
    <col min="11" max="11" width="70.36328125" customWidth="1"/>
  </cols>
  <sheetData>
    <row r="5" spans="5:11" ht="15" thickBot="1" x14ac:dyDescent="0.4"/>
    <row r="6" spans="5:11" ht="65" thickTop="1" thickBot="1" x14ac:dyDescent="1.45">
      <c r="E6" s="1287" t="s">
        <v>578</v>
      </c>
      <c r="F6" s="1288"/>
      <c r="G6" s="1288"/>
      <c r="H6" s="1288"/>
      <c r="I6" s="1288"/>
      <c r="J6" s="1288"/>
      <c r="K6" s="1289"/>
    </row>
    <row r="7" spans="5:11" ht="46.5" thickTop="1" x14ac:dyDescent="1">
      <c r="F7" s="1285" t="s">
        <v>577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94D2-7595-4FE2-882B-22C8843D07A1}">
  <dimension ref="A1:BS98"/>
  <sheetViews>
    <sheetView topLeftCell="A11" zoomScale="50" zoomScaleNormal="50" workbookViewId="0">
      <selection activeCell="CY66" sqref="CY66"/>
    </sheetView>
  </sheetViews>
  <sheetFormatPr defaultColWidth="9.36328125" defaultRowHeight="14.5" x14ac:dyDescent="0.35"/>
  <cols>
    <col min="1" max="1" width="9.36328125" style="140"/>
    <col min="2" max="2" width="32.81640625" style="140" customWidth="1"/>
    <col min="3" max="3" width="13.81640625" style="140" customWidth="1"/>
    <col min="4" max="4" width="10.90625" style="140" customWidth="1"/>
    <col min="5" max="6" width="15.453125" style="140" customWidth="1"/>
    <col min="7" max="7" width="15.453125" style="140" hidden="1" customWidth="1"/>
    <col min="8" max="8" width="16.36328125" style="140" hidden="1" customWidth="1"/>
    <col min="9" max="9" width="15.453125" style="140" hidden="1" customWidth="1"/>
    <col min="10" max="10" width="11.08984375" style="140" hidden="1" customWidth="1"/>
    <col min="11" max="11" width="10.6328125" style="140" hidden="1" customWidth="1"/>
    <col min="12" max="12" width="9.54296875" style="140" hidden="1" customWidth="1"/>
    <col min="13" max="13" width="19.6328125" style="140" hidden="1" customWidth="1"/>
    <col min="14" max="14" width="17.54296875" style="140" hidden="1" customWidth="1"/>
    <col min="15" max="15" width="16.36328125" style="140" hidden="1" customWidth="1"/>
    <col min="16" max="16" width="15.453125" style="140" hidden="1" customWidth="1"/>
    <col min="17" max="17" width="10.6328125" style="140" hidden="1" customWidth="1"/>
    <col min="18" max="22" width="15.453125" style="140" hidden="1" customWidth="1"/>
    <col min="23" max="23" width="12.453125" style="140" hidden="1" customWidth="1"/>
    <col min="24" max="48" width="15.453125" style="140" hidden="1" customWidth="1"/>
    <col min="49" max="51" width="12.453125" style="140" hidden="1" customWidth="1"/>
    <col min="52" max="52" width="14.1796875" style="140" hidden="1" customWidth="1"/>
    <col min="53" max="53" width="12.453125" style="140" hidden="1" customWidth="1"/>
    <col min="54" max="54" width="13.81640625" style="140" hidden="1" customWidth="1"/>
    <col min="55" max="60" width="10.1796875" style="140" hidden="1" customWidth="1"/>
    <col min="61" max="61" width="15.81640625" style="140" hidden="1" customWidth="1"/>
    <col min="62" max="62" width="10.1796875" style="140" hidden="1" customWidth="1"/>
    <col min="63" max="63" width="14.54296875" style="140" hidden="1" customWidth="1"/>
    <col min="64" max="89" width="0" style="140" hidden="1" customWidth="1"/>
    <col min="90" max="16384" width="9.36328125" style="140"/>
  </cols>
  <sheetData>
    <row r="1" spans="1:71" ht="18.5" x14ac:dyDescent="0.45">
      <c r="A1" s="1061"/>
      <c r="B1" s="1061"/>
      <c r="C1" s="1061"/>
    </row>
    <row r="2" spans="1:71" ht="19.5" x14ac:dyDescent="0.45"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062"/>
      <c r="T2" s="1062"/>
      <c r="U2" s="1062"/>
      <c r="V2" s="1062"/>
      <c r="W2" s="1062"/>
      <c r="X2" s="1062"/>
      <c r="Y2" s="1062"/>
      <c r="Z2" s="1062"/>
      <c r="AA2" s="1062"/>
      <c r="AB2" s="1062"/>
      <c r="AC2" s="1062"/>
      <c r="AD2" s="1062"/>
      <c r="AE2" s="1063"/>
      <c r="AF2" s="1062"/>
      <c r="AG2" s="1062"/>
      <c r="AH2" s="1062"/>
      <c r="AI2" s="1062"/>
      <c r="AJ2" s="1062"/>
      <c r="AK2" s="1062"/>
      <c r="AL2" s="1062"/>
      <c r="AM2" s="1062"/>
      <c r="AN2" s="1062"/>
      <c r="AO2" s="1062"/>
      <c r="AP2" s="1062"/>
      <c r="AQ2" s="1062"/>
      <c r="AR2" s="1062"/>
      <c r="AS2" s="1062"/>
      <c r="AT2" s="1062"/>
      <c r="AU2" s="1062"/>
      <c r="AV2" s="1062"/>
      <c r="AW2" s="1062"/>
      <c r="AX2" s="1062"/>
      <c r="AY2" s="1062"/>
      <c r="AZ2" s="1062"/>
      <c r="BA2" s="1062"/>
      <c r="BB2" s="1062"/>
      <c r="BC2" s="1062"/>
      <c r="BD2" s="1062"/>
      <c r="BE2" s="1062"/>
      <c r="BF2" s="1062"/>
      <c r="BG2" s="1062"/>
      <c r="BH2" s="1062"/>
      <c r="BI2" s="1062"/>
      <c r="BJ2" s="1062"/>
      <c r="BK2" s="1062"/>
    </row>
    <row r="3" spans="1:71" ht="15" thickBot="1" x14ac:dyDescent="0.4"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  <c r="AJ3" s="867"/>
      <c r="AK3" s="867"/>
      <c r="AL3" s="867"/>
      <c r="AM3" s="867"/>
      <c r="AN3" s="867"/>
      <c r="AO3" s="867"/>
      <c r="AP3" s="867"/>
      <c r="AQ3" s="867"/>
      <c r="AR3" s="867"/>
      <c r="AS3" s="867"/>
      <c r="AT3" s="867"/>
      <c r="AU3" s="867"/>
      <c r="AV3" s="867"/>
    </row>
    <row r="4" spans="1:71" ht="15" thickTop="1" x14ac:dyDescent="0.35">
      <c r="A4" s="1054"/>
      <c r="B4" s="1054"/>
      <c r="C4" s="1054"/>
      <c r="D4" s="868"/>
      <c r="E4" s="869"/>
      <c r="F4" s="870"/>
      <c r="G4" s="871"/>
      <c r="H4" s="872"/>
      <c r="I4" s="873"/>
      <c r="J4" s="871"/>
      <c r="K4" s="872"/>
      <c r="L4" s="873"/>
      <c r="M4" s="871"/>
      <c r="N4" s="872"/>
      <c r="O4" s="873"/>
      <c r="P4" s="874"/>
      <c r="Q4" s="869"/>
      <c r="R4" s="870"/>
      <c r="S4" s="871"/>
      <c r="T4" s="872"/>
      <c r="U4" s="873"/>
      <c r="V4" s="875"/>
      <c r="W4" s="876"/>
      <c r="X4" s="877"/>
      <c r="Y4" s="875"/>
      <c r="Z4" s="876"/>
      <c r="AA4" s="877"/>
      <c r="AB4" s="875"/>
      <c r="AC4" s="876"/>
      <c r="AD4" s="877"/>
      <c r="AE4" s="875"/>
      <c r="AF4" s="876"/>
      <c r="AG4" s="877"/>
      <c r="AH4" s="871"/>
      <c r="AI4" s="872"/>
      <c r="AJ4" s="873"/>
      <c r="AK4" s="871"/>
      <c r="AL4" s="872"/>
      <c r="AM4" s="873"/>
      <c r="AN4" s="871"/>
      <c r="AO4" s="872"/>
      <c r="AP4" s="873"/>
      <c r="AQ4" s="871"/>
      <c r="AR4" s="872"/>
      <c r="AS4" s="873"/>
      <c r="AT4" s="871"/>
      <c r="AU4" s="872"/>
      <c r="AV4" s="873"/>
      <c r="AW4" s="871"/>
      <c r="AX4" s="872"/>
      <c r="AY4" s="873"/>
      <c r="AZ4" s="871"/>
      <c r="BA4" s="872"/>
      <c r="BB4" s="873"/>
      <c r="BC4" s="871"/>
      <c r="BD4" s="872"/>
      <c r="BE4" s="873"/>
      <c r="BF4" s="871"/>
      <c r="BG4" s="872"/>
      <c r="BH4" s="873"/>
      <c r="BI4" s="871"/>
      <c r="BJ4" s="872"/>
      <c r="BK4" s="878"/>
    </row>
    <row r="5" spans="1:71" s="879" customFormat="1" ht="18.5" x14ac:dyDescent="0.45">
      <c r="A5" s="1055"/>
      <c r="B5" s="1056"/>
      <c r="C5" s="1055"/>
      <c r="D5" s="880"/>
      <c r="E5" s="881" t="s">
        <v>56</v>
      </c>
      <c r="F5" s="882"/>
      <c r="G5" s="883"/>
      <c r="H5" s="884" t="s">
        <v>467</v>
      </c>
      <c r="I5" s="885"/>
      <c r="J5" s="886"/>
      <c r="K5" s="887" t="s">
        <v>468</v>
      </c>
      <c r="L5" s="885"/>
      <c r="M5" s="888"/>
      <c r="N5" s="887" t="s">
        <v>469</v>
      </c>
      <c r="O5" s="885"/>
      <c r="P5" s="889"/>
      <c r="Q5" s="881" t="s">
        <v>470</v>
      </c>
      <c r="R5" s="882"/>
      <c r="S5" s="888"/>
      <c r="T5" s="887" t="s">
        <v>471</v>
      </c>
      <c r="U5" s="885"/>
      <c r="V5" s="890"/>
      <c r="W5" s="891" t="s">
        <v>472</v>
      </c>
      <c r="X5" s="892"/>
      <c r="Y5" s="890"/>
      <c r="Z5" s="891" t="s">
        <v>473</v>
      </c>
      <c r="AA5" s="892"/>
      <c r="AB5" s="890"/>
      <c r="AC5" s="891" t="s">
        <v>474</v>
      </c>
      <c r="AD5" s="892"/>
      <c r="AE5" s="890"/>
      <c r="AF5" s="891" t="s">
        <v>475</v>
      </c>
      <c r="AG5" s="892"/>
      <c r="AH5" s="893"/>
      <c r="AI5" s="887" t="s">
        <v>476</v>
      </c>
      <c r="AJ5" s="885"/>
      <c r="AK5" s="893"/>
      <c r="AL5" s="894" t="s">
        <v>477</v>
      </c>
      <c r="AM5" s="885"/>
      <c r="AN5" s="893"/>
      <c r="AO5" s="887" t="s">
        <v>478</v>
      </c>
      <c r="AP5" s="885"/>
      <c r="AQ5" s="893"/>
      <c r="AR5" s="887" t="s">
        <v>479</v>
      </c>
      <c r="AS5" s="885"/>
      <c r="AT5" s="888"/>
      <c r="AU5" s="887" t="s">
        <v>275</v>
      </c>
      <c r="AV5" s="885"/>
      <c r="AW5" s="888"/>
      <c r="AX5" s="887" t="s">
        <v>68</v>
      </c>
      <c r="AY5" s="885"/>
      <c r="AZ5" s="888"/>
      <c r="BA5" s="888" t="s">
        <v>480</v>
      </c>
      <c r="BB5" s="885"/>
      <c r="BC5" s="888"/>
      <c r="BD5" s="887" t="s">
        <v>481</v>
      </c>
      <c r="BE5" s="885"/>
      <c r="BF5" s="888"/>
      <c r="BG5" s="888" t="s">
        <v>184</v>
      </c>
      <c r="BH5" s="885"/>
      <c r="BI5" s="888"/>
      <c r="BJ5" s="887" t="s">
        <v>482</v>
      </c>
      <c r="BK5" s="895"/>
    </row>
    <row r="6" spans="1:71" ht="15" thickBot="1" x14ac:dyDescent="0.4">
      <c r="A6" s="1057"/>
      <c r="B6" s="1058"/>
      <c r="C6" s="1054"/>
      <c r="D6" s="896"/>
      <c r="E6" s="897"/>
      <c r="F6" s="898"/>
      <c r="G6" s="899"/>
      <c r="H6" s="900"/>
      <c r="I6" s="901"/>
      <c r="J6" s="899"/>
      <c r="K6" s="900"/>
      <c r="L6" s="901"/>
      <c r="M6" s="899"/>
      <c r="N6" s="900"/>
      <c r="O6" s="901"/>
      <c r="P6" s="902"/>
      <c r="Q6" s="897"/>
      <c r="R6" s="898"/>
      <c r="S6" s="899"/>
      <c r="T6" s="900"/>
      <c r="U6" s="901"/>
      <c r="V6" s="903"/>
      <c r="W6" s="904"/>
      <c r="X6" s="905"/>
      <c r="Y6" s="903"/>
      <c r="Z6" s="904"/>
      <c r="AA6" s="905"/>
      <c r="AB6" s="903"/>
      <c r="AC6" s="904"/>
      <c r="AD6" s="905"/>
      <c r="AE6" s="903"/>
      <c r="AF6" s="904"/>
      <c r="AG6" s="905"/>
      <c r="AH6" s="899"/>
      <c r="AI6" s="900"/>
      <c r="AJ6" s="901"/>
      <c r="AK6" s="899"/>
      <c r="AL6" s="900"/>
      <c r="AM6" s="901"/>
      <c r="AN6" s="899"/>
      <c r="AO6" s="900"/>
      <c r="AP6" s="901"/>
      <c r="AQ6" s="899"/>
      <c r="AR6" s="900"/>
      <c r="AS6" s="901"/>
      <c r="AT6" s="899"/>
      <c r="AU6" s="900"/>
      <c r="AV6" s="901"/>
      <c r="AW6" s="899"/>
      <c r="AX6" s="900"/>
      <c r="AY6" s="901"/>
      <c r="AZ6" s="899"/>
      <c r="BA6" s="900"/>
      <c r="BB6" s="901"/>
      <c r="BC6" s="899"/>
      <c r="BD6" s="900"/>
      <c r="BE6" s="901"/>
      <c r="BF6" s="899"/>
      <c r="BG6" s="900"/>
      <c r="BH6" s="901"/>
      <c r="BI6" s="899"/>
      <c r="BJ6" s="900"/>
      <c r="BK6" s="906"/>
    </row>
    <row r="7" spans="1:71" ht="15" thickTop="1" x14ac:dyDescent="0.35">
      <c r="D7" s="907"/>
      <c r="E7" s="908"/>
      <c r="F7" s="908"/>
      <c r="G7" s="908"/>
      <c r="H7" s="908"/>
      <c r="I7" s="908"/>
      <c r="J7" s="907"/>
      <c r="K7" s="907"/>
      <c r="L7" s="907"/>
      <c r="M7" s="907"/>
      <c r="N7" s="907"/>
      <c r="O7" s="907"/>
      <c r="P7" s="907"/>
      <c r="Q7" s="907"/>
      <c r="R7" s="907"/>
      <c r="S7" s="907"/>
      <c r="T7" s="907"/>
      <c r="U7" s="907"/>
      <c r="V7" s="907"/>
      <c r="W7" s="907"/>
      <c r="X7" s="907"/>
      <c r="AH7" s="907"/>
      <c r="AI7" s="907"/>
      <c r="AJ7" s="907"/>
      <c r="AK7" s="907"/>
      <c r="AL7" s="907"/>
      <c r="AM7" s="907"/>
      <c r="AN7" s="907"/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  <c r="BB7" s="907"/>
      <c r="BC7" s="907"/>
      <c r="BD7" s="907"/>
      <c r="BE7" s="907"/>
    </row>
    <row r="8" spans="1:71" ht="15" thickBot="1" x14ac:dyDescent="0.4">
      <c r="A8" s="1060"/>
      <c r="C8" s="909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867"/>
      <c r="R8" s="867"/>
      <c r="S8" s="867"/>
      <c r="T8" s="867"/>
      <c r="U8" s="867"/>
      <c r="V8" s="867"/>
      <c r="W8" s="867"/>
      <c r="X8" s="867"/>
      <c r="AH8" s="867"/>
      <c r="AI8" s="867"/>
      <c r="AJ8" s="867"/>
      <c r="AK8" s="867"/>
      <c r="AL8" s="867"/>
      <c r="AM8" s="867"/>
      <c r="AN8" s="867"/>
      <c r="AO8" s="867"/>
      <c r="AP8" s="867"/>
      <c r="AQ8" s="867"/>
      <c r="AR8" s="867"/>
      <c r="AS8" s="867"/>
      <c r="AT8" s="867"/>
      <c r="AU8" s="867"/>
      <c r="AV8" s="867"/>
      <c r="AW8" s="867"/>
      <c r="AX8" s="867"/>
      <c r="AY8" s="867"/>
      <c r="AZ8" s="867"/>
      <c r="BA8" s="867"/>
      <c r="BB8" s="867"/>
      <c r="BC8" s="867"/>
      <c r="BD8" s="867"/>
      <c r="BE8" s="867"/>
    </row>
    <row r="9" spans="1:71" ht="15" thickTop="1" x14ac:dyDescent="0.35">
      <c r="C9" s="910" t="s">
        <v>45</v>
      </c>
      <c r="D9" s="911" t="s">
        <v>10</v>
      </c>
      <c r="E9" s="912" t="s">
        <v>10</v>
      </c>
      <c r="F9" s="913" t="s">
        <v>10</v>
      </c>
      <c r="G9" s="914" t="s">
        <v>10</v>
      </c>
      <c r="H9" s="915" t="s">
        <v>10</v>
      </c>
      <c r="I9" s="916" t="s">
        <v>10</v>
      </c>
      <c r="J9" s="917" t="s">
        <v>10</v>
      </c>
      <c r="K9" s="918" t="s">
        <v>10</v>
      </c>
      <c r="L9" s="919" t="s">
        <v>10</v>
      </c>
      <c r="M9" s="920" t="s">
        <v>10</v>
      </c>
      <c r="N9" s="921" t="s">
        <v>10</v>
      </c>
      <c r="O9" s="922" t="s">
        <v>10</v>
      </c>
      <c r="P9" s="923" t="s">
        <v>10</v>
      </c>
      <c r="Q9" s="924" t="s">
        <v>10</v>
      </c>
      <c r="R9" s="925" t="s">
        <v>10</v>
      </c>
      <c r="S9" s="923" t="s">
        <v>10</v>
      </c>
      <c r="T9" s="924" t="s">
        <v>10</v>
      </c>
      <c r="U9" s="925" t="s">
        <v>10</v>
      </c>
      <c r="V9" s="926" t="s">
        <v>483</v>
      </c>
      <c r="W9" s="927" t="s">
        <v>483</v>
      </c>
      <c r="X9" s="928" t="s">
        <v>483</v>
      </c>
      <c r="Y9" s="926" t="s">
        <v>483</v>
      </c>
      <c r="Z9" s="927" t="s">
        <v>483</v>
      </c>
      <c r="AA9" s="928" t="s">
        <v>483</v>
      </c>
      <c r="AB9" s="926" t="s">
        <v>483</v>
      </c>
      <c r="AC9" s="927" t="s">
        <v>483</v>
      </c>
      <c r="AD9" s="928" t="s">
        <v>483</v>
      </c>
      <c r="AE9" s="926" t="s">
        <v>483</v>
      </c>
      <c r="AF9" s="927" t="s">
        <v>483</v>
      </c>
      <c r="AG9" s="928" t="s">
        <v>483</v>
      </c>
      <c r="AH9" s="929" t="s">
        <v>10</v>
      </c>
      <c r="AI9" s="930" t="s">
        <v>10</v>
      </c>
      <c r="AJ9" s="931" t="s">
        <v>10</v>
      </c>
      <c r="AK9" s="932" t="s">
        <v>10</v>
      </c>
      <c r="AL9" s="933" t="s">
        <v>10</v>
      </c>
      <c r="AM9" s="934" t="s">
        <v>10</v>
      </c>
      <c r="AN9" s="929" t="s">
        <v>10</v>
      </c>
      <c r="AO9" s="930" t="s">
        <v>10</v>
      </c>
      <c r="AP9" s="931" t="s">
        <v>10</v>
      </c>
      <c r="AQ9" s="929" t="s">
        <v>10</v>
      </c>
      <c r="AR9" s="930" t="s">
        <v>10</v>
      </c>
      <c r="AS9" s="931" t="s">
        <v>10</v>
      </c>
      <c r="AT9" s="929" t="s">
        <v>10</v>
      </c>
      <c r="AU9" s="930" t="s">
        <v>10</v>
      </c>
      <c r="AV9" s="931" t="s">
        <v>10</v>
      </c>
      <c r="AW9" s="935" t="s">
        <v>10</v>
      </c>
      <c r="AX9" s="936" t="s">
        <v>10</v>
      </c>
      <c r="AY9" s="936" t="s">
        <v>10</v>
      </c>
      <c r="AZ9" s="937" t="s">
        <v>10</v>
      </c>
      <c r="BA9" s="938" t="s">
        <v>10</v>
      </c>
      <c r="BB9" s="939" t="s">
        <v>10</v>
      </c>
      <c r="BC9" s="937" t="s">
        <v>10</v>
      </c>
      <c r="BD9" s="938" t="s">
        <v>10</v>
      </c>
      <c r="BE9" s="939" t="s">
        <v>10</v>
      </c>
      <c r="BF9" s="940" t="s">
        <v>10</v>
      </c>
      <c r="BG9" s="941" t="s">
        <v>10</v>
      </c>
      <c r="BH9" s="942" t="s">
        <v>10</v>
      </c>
      <c r="BI9" s="943" t="s">
        <v>10</v>
      </c>
      <c r="BJ9" s="944" t="s">
        <v>10</v>
      </c>
      <c r="BK9" s="945" t="s">
        <v>10</v>
      </c>
      <c r="BM9" s="45" t="s">
        <v>45</v>
      </c>
      <c r="BN9" s="45" t="s">
        <v>10</v>
      </c>
      <c r="BO9" s="45" t="s">
        <v>10</v>
      </c>
      <c r="BP9" s="45" t="s">
        <v>10</v>
      </c>
      <c r="BQ9" s="45" t="s">
        <v>36</v>
      </c>
      <c r="BR9" s="45" t="s">
        <v>36</v>
      </c>
      <c r="BS9" s="45" t="s">
        <v>36</v>
      </c>
    </row>
    <row r="10" spans="1:71" ht="174" x14ac:dyDescent="0.35">
      <c r="C10" s="946" t="s">
        <v>402</v>
      </c>
      <c r="D10" s="947" t="s">
        <v>484</v>
      </c>
      <c r="E10" s="948" t="s">
        <v>484</v>
      </c>
      <c r="F10" s="949" t="s">
        <v>484</v>
      </c>
      <c r="G10" s="950" t="s">
        <v>485</v>
      </c>
      <c r="H10" s="951" t="s">
        <v>485</v>
      </c>
      <c r="I10" s="952" t="s">
        <v>485</v>
      </c>
      <c r="J10" s="953" t="s">
        <v>486</v>
      </c>
      <c r="K10" s="954" t="s">
        <v>486</v>
      </c>
      <c r="L10" s="955" t="s">
        <v>486</v>
      </c>
      <c r="M10" s="956" t="s">
        <v>487</v>
      </c>
      <c r="N10" s="957" t="s">
        <v>487</v>
      </c>
      <c r="O10" s="958" t="s">
        <v>487</v>
      </c>
      <c r="P10" s="959" t="s">
        <v>488</v>
      </c>
      <c r="Q10" s="960" t="s">
        <v>488</v>
      </c>
      <c r="R10" s="961" t="s">
        <v>488</v>
      </c>
      <c r="S10" s="959" t="s">
        <v>489</v>
      </c>
      <c r="T10" s="960" t="s">
        <v>489</v>
      </c>
      <c r="U10" s="961" t="s">
        <v>489</v>
      </c>
      <c r="V10" s="962" t="s">
        <v>490</v>
      </c>
      <c r="W10" s="963" t="s">
        <v>490</v>
      </c>
      <c r="X10" s="964" t="s">
        <v>490</v>
      </c>
      <c r="Y10" s="962" t="s">
        <v>491</v>
      </c>
      <c r="Z10" s="963" t="s">
        <v>491</v>
      </c>
      <c r="AA10" s="964" t="s">
        <v>491</v>
      </c>
      <c r="AB10" s="962" t="s">
        <v>492</v>
      </c>
      <c r="AC10" s="963" t="s">
        <v>492</v>
      </c>
      <c r="AD10" s="964" t="s">
        <v>492</v>
      </c>
      <c r="AE10" s="962" t="s">
        <v>493</v>
      </c>
      <c r="AF10" s="963" t="s">
        <v>493</v>
      </c>
      <c r="AG10" s="964" t="s">
        <v>493</v>
      </c>
      <c r="AH10" s="965" t="s">
        <v>494</v>
      </c>
      <c r="AI10" s="966" t="s">
        <v>494</v>
      </c>
      <c r="AJ10" s="967" t="s">
        <v>494</v>
      </c>
      <c r="AK10" s="968" t="s">
        <v>495</v>
      </c>
      <c r="AL10" s="969" t="s">
        <v>495</v>
      </c>
      <c r="AM10" s="970" t="s">
        <v>495</v>
      </c>
      <c r="AN10" s="965" t="s">
        <v>496</v>
      </c>
      <c r="AO10" s="966" t="s">
        <v>496</v>
      </c>
      <c r="AP10" s="967" t="s">
        <v>496</v>
      </c>
      <c r="AQ10" s="965" t="s">
        <v>497</v>
      </c>
      <c r="AR10" s="966" t="s">
        <v>497</v>
      </c>
      <c r="AS10" s="967" t="s">
        <v>497</v>
      </c>
      <c r="AT10" s="965" t="s">
        <v>498</v>
      </c>
      <c r="AU10" s="966" t="s">
        <v>498</v>
      </c>
      <c r="AV10" s="967" t="s">
        <v>498</v>
      </c>
      <c r="AW10" s="971" t="s">
        <v>499</v>
      </c>
      <c r="AX10" s="972" t="s">
        <v>499</v>
      </c>
      <c r="AY10" s="972" t="s">
        <v>499</v>
      </c>
      <c r="AZ10" s="973" t="s">
        <v>500</v>
      </c>
      <c r="BA10" s="974" t="s">
        <v>500</v>
      </c>
      <c r="BB10" s="975" t="s">
        <v>500</v>
      </c>
      <c r="BC10" s="973" t="s">
        <v>501</v>
      </c>
      <c r="BD10" s="974" t="s">
        <v>501</v>
      </c>
      <c r="BE10" s="975" t="s">
        <v>501</v>
      </c>
      <c r="BF10" s="976" t="s">
        <v>502</v>
      </c>
      <c r="BG10" s="977" t="s">
        <v>502</v>
      </c>
      <c r="BH10" s="978" t="s">
        <v>502</v>
      </c>
      <c r="BI10" s="979" t="s">
        <v>503</v>
      </c>
      <c r="BJ10" s="980" t="s">
        <v>503</v>
      </c>
      <c r="BK10" s="981" t="s">
        <v>503</v>
      </c>
      <c r="BM10" s="45" t="s">
        <v>402</v>
      </c>
      <c r="BN10" s="45" t="s">
        <v>404</v>
      </c>
      <c r="BO10" s="45" t="s">
        <v>404</v>
      </c>
      <c r="BP10" s="45" t="s">
        <v>404</v>
      </c>
      <c r="BQ10" s="45" t="s">
        <v>504</v>
      </c>
      <c r="BR10" s="45" t="s">
        <v>504</v>
      </c>
      <c r="BS10" s="45" t="s">
        <v>504</v>
      </c>
    </row>
    <row r="11" spans="1:71" ht="29" x14ac:dyDescent="0.35">
      <c r="B11" s="1054"/>
      <c r="C11" s="946" t="s">
        <v>196</v>
      </c>
      <c r="D11" s="947" t="s">
        <v>197</v>
      </c>
      <c r="E11" s="948" t="s">
        <v>198</v>
      </c>
      <c r="F11" s="949" t="s">
        <v>505</v>
      </c>
      <c r="G11" s="950" t="s">
        <v>197</v>
      </c>
      <c r="H11" s="951" t="s">
        <v>198</v>
      </c>
      <c r="I11" s="952" t="s">
        <v>505</v>
      </c>
      <c r="J11" s="982" t="s">
        <v>197</v>
      </c>
      <c r="K11" s="983" t="s">
        <v>198</v>
      </c>
      <c r="L11" s="984" t="s">
        <v>505</v>
      </c>
      <c r="M11" s="956" t="s">
        <v>197</v>
      </c>
      <c r="N11" s="957" t="s">
        <v>198</v>
      </c>
      <c r="O11" s="958" t="s">
        <v>505</v>
      </c>
      <c r="P11" s="959" t="s">
        <v>197</v>
      </c>
      <c r="Q11" s="960" t="s">
        <v>198</v>
      </c>
      <c r="R11" s="961" t="s">
        <v>505</v>
      </c>
      <c r="S11" s="959" t="s">
        <v>197</v>
      </c>
      <c r="T11" s="960" t="s">
        <v>198</v>
      </c>
      <c r="U11" s="961" t="s">
        <v>505</v>
      </c>
      <c r="V11" s="962" t="s">
        <v>197</v>
      </c>
      <c r="W11" s="963" t="s">
        <v>198</v>
      </c>
      <c r="X11" s="964" t="s">
        <v>505</v>
      </c>
      <c r="Y11" s="962" t="s">
        <v>197</v>
      </c>
      <c r="Z11" s="963" t="s">
        <v>198</v>
      </c>
      <c r="AA11" s="964" t="s">
        <v>505</v>
      </c>
      <c r="AB11" s="962" t="s">
        <v>197</v>
      </c>
      <c r="AC11" s="963" t="s">
        <v>198</v>
      </c>
      <c r="AD11" s="964" t="s">
        <v>505</v>
      </c>
      <c r="AE11" s="962" t="s">
        <v>197</v>
      </c>
      <c r="AF11" s="963" t="s">
        <v>198</v>
      </c>
      <c r="AG11" s="964" t="s">
        <v>505</v>
      </c>
      <c r="AH11" s="965" t="s">
        <v>197</v>
      </c>
      <c r="AI11" s="966" t="s">
        <v>198</v>
      </c>
      <c r="AJ11" s="967" t="s">
        <v>505</v>
      </c>
      <c r="AK11" s="968" t="s">
        <v>197</v>
      </c>
      <c r="AL11" s="969" t="s">
        <v>198</v>
      </c>
      <c r="AM11" s="970" t="s">
        <v>505</v>
      </c>
      <c r="AN11" s="965" t="s">
        <v>197</v>
      </c>
      <c r="AO11" s="966" t="s">
        <v>198</v>
      </c>
      <c r="AP11" s="967" t="s">
        <v>505</v>
      </c>
      <c r="AQ11" s="965" t="s">
        <v>197</v>
      </c>
      <c r="AR11" s="966" t="s">
        <v>198</v>
      </c>
      <c r="AS11" s="967" t="s">
        <v>505</v>
      </c>
      <c r="AT11" s="965" t="s">
        <v>197</v>
      </c>
      <c r="AU11" s="966" t="s">
        <v>198</v>
      </c>
      <c r="AV11" s="967" t="s">
        <v>505</v>
      </c>
      <c r="AW11" s="971" t="s">
        <v>197</v>
      </c>
      <c r="AX11" s="972" t="s">
        <v>198</v>
      </c>
      <c r="AY11" s="972" t="s">
        <v>505</v>
      </c>
      <c r="AZ11" s="973" t="s">
        <v>197</v>
      </c>
      <c r="BA11" s="974" t="s">
        <v>198</v>
      </c>
      <c r="BB11" s="975" t="s">
        <v>505</v>
      </c>
      <c r="BC11" s="973" t="s">
        <v>197</v>
      </c>
      <c r="BD11" s="974" t="s">
        <v>198</v>
      </c>
      <c r="BE11" s="975" t="s">
        <v>505</v>
      </c>
      <c r="BF11" s="976" t="s">
        <v>197</v>
      </c>
      <c r="BG11" s="977" t="s">
        <v>198</v>
      </c>
      <c r="BH11" s="978" t="s">
        <v>505</v>
      </c>
      <c r="BI11" s="979" t="s">
        <v>197</v>
      </c>
      <c r="BJ11" s="980" t="s">
        <v>198</v>
      </c>
      <c r="BK11" s="981" t="s">
        <v>505</v>
      </c>
      <c r="BM11" s="45" t="s">
        <v>196</v>
      </c>
      <c r="BN11" s="45" t="s">
        <v>197</v>
      </c>
      <c r="BO11" s="45" t="s">
        <v>198</v>
      </c>
      <c r="BP11" s="45" t="s">
        <v>505</v>
      </c>
      <c r="BQ11" s="45" t="s">
        <v>197</v>
      </c>
      <c r="BR11" s="45" t="s">
        <v>198</v>
      </c>
      <c r="BS11" s="45" t="s">
        <v>505</v>
      </c>
    </row>
    <row r="12" spans="1:71" ht="20" thickBot="1" x14ac:dyDescent="0.5">
      <c r="B12" s="1059" t="s">
        <v>506</v>
      </c>
      <c r="C12" s="985" t="s">
        <v>199</v>
      </c>
      <c r="D12" s="986">
        <v>88</v>
      </c>
      <c r="E12" s="987">
        <v>2.5</v>
      </c>
      <c r="F12" s="988" t="s">
        <v>197</v>
      </c>
      <c r="G12" s="989">
        <v>81.599999999999994</v>
      </c>
      <c r="H12" s="990">
        <v>4.4000000000000004</v>
      </c>
      <c r="I12" s="991" t="s">
        <v>197</v>
      </c>
      <c r="J12" s="992">
        <v>57.8</v>
      </c>
      <c r="K12" s="993">
        <v>-12.9</v>
      </c>
      <c r="L12" s="994" t="s">
        <v>197</v>
      </c>
      <c r="M12" s="995">
        <v>81.900000000000006</v>
      </c>
      <c r="N12" s="996">
        <v>0.9</v>
      </c>
      <c r="O12" s="997" t="s">
        <v>197</v>
      </c>
      <c r="P12" s="998">
        <v>79.8</v>
      </c>
      <c r="Q12" s="999">
        <v>-1.6</v>
      </c>
      <c r="R12" s="1000" t="s">
        <v>197</v>
      </c>
      <c r="S12" s="998">
        <v>84</v>
      </c>
      <c r="T12" s="999">
        <v>-11.2</v>
      </c>
      <c r="U12" s="1000" t="s">
        <v>197</v>
      </c>
      <c r="V12" s="1001">
        <v>84.7</v>
      </c>
      <c r="W12" s="1002">
        <v>6.1</v>
      </c>
      <c r="X12" s="1003" t="s">
        <v>197</v>
      </c>
      <c r="Y12" s="1001">
        <v>82</v>
      </c>
      <c r="Z12" s="1002">
        <v>8.8000000000000007</v>
      </c>
      <c r="AA12" s="1003" t="s">
        <v>197</v>
      </c>
      <c r="AB12" s="1001">
        <v>84.7</v>
      </c>
      <c r="AC12" s="1002">
        <v>-4.7</v>
      </c>
      <c r="AD12" s="1003" t="s">
        <v>197</v>
      </c>
      <c r="AE12" s="1001">
        <v>87</v>
      </c>
      <c r="AF12" s="1002">
        <v>10.199999999999999</v>
      </c>
      <c r="AG12" s="1003" t="s">
        <v>197</v>
      </c>
      <c r="AH12" s="1004">
        <v>90.4</v>
      </c>
      <c r="AI12" s="1005">
        <v>1.7</v>
      </c>
      <c r="AJ12" s="1006" t="s">
        <v>197</v>
      </c>
      <c r="AK12" s="1007">
        <v>78.599999999999994</v>
      </c>
      <c r="AL12" s="1008">
        <v>1.5</v>
      </c>
      <c r="AM12" s="1009" t="s">
        <v>197</v>
      </c>
      <c r="AN12" s="1004">
        <v>89.2</v>
      </c>
      <c r="AO12" s="1005">
        <v>0.1</v>
      </c>
      <c r="AP12" s="1006" t="s">
        <v>197</v>
      </c>
      <c r="AQ12" s="1004">
        <v>93.2</v>
      </c>
      <c r="AR12" s="1005">
        <v>2.8</v>
      </c>
      <c r="AS12" s="1006" t="s">
        <v>197</v>
      </c>
      <c r="AT12" s="1004">
        <v>90.5</v>
      </c>
      <c r="AU12" s="1005">
        <v>1.4</v>
      </c>
      <c r="AV12" s="1006" t="s">
        <v>197</v>
      </c>
      <c r="AW12" s="1010">
        <v>103.7</v>
      </c>
      <c r="AX12" s="1011">
        <v>-0.9</v>
      </c>
      <c r="AY12" s="1011" t="s">
        <v>197</v>
      </c>
      <c r="AZ12" s="1012">
        <v>87.5</v>
      </c>
      <c r="BA12" s="1013">
        <v>2.7</v>
      </c>
      <c r="BB12" s="1014" t="s">
        <v>197</v>
      </c>
      <c r="BC12" s="1012">
        <v>108.9</v>
      </c>
      <c r="BD12" s="1013">
        <v>-3.2</v>
      </c>
      <c r="BE12" s="1014" t="s">
        <v>197</v>
      </c>
      <c r="BF12" s="1015">
        <v>128.30000000000001</v>
      </c>
      <c r="BG12" s="1016">
        <v>-0.9</v>
      </c>
      <c r="BH12" s="1017" t="s">
        <v>197</v>
      </c>
      <c r="BI12" s="1018">
        <v>108.5</v>
      </c>
      <c r="BJ12" s="1019">
        <v>-0.1</v>
      </c>
      <c r="BK12" s="1020" t="s">
        <v>197</v>
      </c>
      <c r="BM12" s="45" t="s">
        <v>199</v>
      </c>
      <c r="BN12" s="140">
        <v>75</v>
      </c>
      <c r="BO12" s="140">
        <v>0.2</v>
      </c>
      <c r="BP12" s="45" t="s">
        <v>197</v>
      </c>
      <c r="BQ12" s="140">
        <v>77.599999999999994</v>
      </c>
      <c r="BR12" s="140">
        <v>-1.7</v>
      </c>
      <c r="BS12" s="45" t="s">
        <v>197</v>
      </c>
    </row>
    <row r="13" spans="1:71" ht="15.5" thickTop="1" thickBot="1" x14ac:dyDescent="0.4">
      <c r="C13" s="45" t="s">
        <v>335</v>
      </c>
      <c r="D13" s="126">
        <v>66031.085000000006</v>
      </c>
      <c r="E13" s="126"/>
      <c r="F13" s="1021"/>
      <c r="G13" s="126"/>
      <c r="H13" s="126"/>
      <c r="I13" s="1021"/>
      <c r="J13" s="126"/>
      <c r="K13" s="126"/>
      <c r="L13" s="1021"/>
      <c r="M13" s="126"/>
      <c r="N13" s="126"/>
      <c r="O13" s="1021"/>
      <c r="P13" s="126"/>
      <c r="Q13" s="126"/>
      <c r="R13" s="1021"/>
      <c r="S13" s="126"/>
      <c r="T13" s="126"/>
      <c r="U13" s="1021"/>
      <c r="V13" s="126"/>
      <c r="W13" s="126"/>
      <c r="X13" s="1021"/>
      <c r="AH13" s="126"/>
      <c r="AI13" s="126"/>
      <c r="AJ13" s="1021"/>
      <c r="AK13" s="126"/>
      <c r="AL13" s="126"/>
      <c r="AM13" s="1021"/>
      <c r="AN13" s="126"/>
      <c r="AO13" s="126"/>
      <c r="AP13" s="1021"/>
      <c r="AQ13" s="126"/>
      <c r="AR13" s="126"/>
      <c r="AS13" s="1021"/>
      <c r="AT13" s="126"/>
      <c r="AU13" s="1021"/>
      <c r="AV13" s="126"/>
      <c r="AW13" s="126"/>
      <c r="AX13" s="1021"/>
      <c r="AY13" s="126"/>
      <c r="AZ13" s="126"/>
      <c r="BA13" s="126"/>
      <c r="BB13" s="1021"/>
      <c r="BC13" s="126"/>
      <c r="BD13" s="126"/>
      <c r="BE13" s="1021"/>
    </row>
    <row r="14" spans="1:71" ht="15" thickTop="1" x14ac:dyDescent="0.35">
      <c r="A14" s="45"/>
      <c r="B14" s="1022" t="s">
        <v>336</v>
      </c>
      <c r="C14" s="1023" t="s">
        <v>507</v>
      </c>
      <c r="D14" s="1024">
        <v>90.1</v>
      </c>
      <c r="E14" s="1024">
        <v>3.8816295157571199</v>
      </c>
      <c r="F14" s="1025">
        <v>-0.36859565057131799</v>
      </c>
      <c r="G14" s="1026">
        <v>103.8</v>
      </c>
      <c r="H14" s="1024">
        <v>4.1471571906354399</v>
      </c>
      <c r="I14" s="1025">
        <v>0.25756600128781498</v>
      </c>
      <c r="J14" s="1027" t="s">
        <v>197</v>
      </c>
      <c r="K14" s="1028" t="s">
        <v>197</v>
      </c>
      <c r="L14" s="1029" t="s">
        <v>197</v>
      </c>
      <c r="M14" s="1026">
        <v>108.6</v>
      </c>
      <c r="N14" s="1024">
        <v>3.4559960921598898</v>
      </c>
      <c r="O14" s="1025">
        <v>-0.524482367215933</v>
      </c>
      <c r="P14" s="1026">
        <v>101.6</v>
      </c>
      <c r="Q14" s="1024">
        <v>2.9381965552178499</v>
      </c>
      <c r="R14" s="1025">
        <v>-0.489715964740423</v>
      </c>
      <c r="S14" s="1026">
        <v>136.4</v>
      </c>
      <c r="T14" s="1024" t="s">
        <v>197</v>
      </c>
      <c r="U14" s="1025" t="s">
        <v>197</v>
      </c>
      <c r="V14" s="1026">
        <v>115.5</v>
      </c>
      <c r="W14" s="1024">
        <v>3.1750631953500998</v>
      </c>
      <c r="X14" s="1025">
        <v>-0.81185038425520195</v>
      </c>
      <c r="Y14" s="1026">
        <v>108.5</v>
      </c>
      <c r="Z14" s="1024">
        <v>12.7423822714682</v>
      </c>
      <c r="AA14" s="1025">
        <v>1.1808576755749001</v>
      </c>
      <c r="AB14" s="1030">
        <v>109.8</v>
      </c>
      <c r="AC14" s="1024">
        <v>4.8027989821882899</v>
      </c>
      <c r="AD14" s="1025">
        <v>0.42669917708014699</v>
      </c>
      <c r="AE14" s="1026">
        <v>124.4</v>
      </c>
      <c r="AF14" s="1024">
        <v>-3.7151702786377898</v>
      </c>
      <c r="AG14" s="1025">
        <v>-2.8125000000000102</v>
      </c>
      <c r="AH14" s="1026">
        <v>83.8</v>
      </c>
      <c r="AI14" s="1024">
        <v>0.13338899204944701</v>
      </c>
      <c r="AJ14" s="1025">
        <v>-0.43225809529717002</v>
      </c>
      <c r="AK14" s="1026">
        <v>142.9</v>
      </c>
      <c r="AL14" s="1024">
        <v>-0.71775874044917698</v>
      </c>
      <c r="AM14" s="1025">
        <v>-2.8325402220711502</v>
      </c>
      <c r="AN14" s="1026">
        <v>78.5</v>
      </c>
      <c r="AO14" s="1024">
        <v>-2.8477094510937002</v>
      </c>
      <c r="AP14" s="1025">
        <v>-2.6065370293752701</v>
      </c>
      <c r="AQ14" s="1026">
        <v>109.3</v>
      </c>
      <c r="AR14" s="1024">
        <v>-1.5310717502251701</v>
      </c>
      <c r="AS14" s="1025">
        <v>-0.78644888082275299</v>
      </c>
      <c r="AT14" s="1026">
        <v>66.7</v>
      </c>
      <c r="AU14" s="1024">
        <v>1.9887812340642701</v>
      </c>
      <c r="AV14" s="1025">
        <v>0.70493454179255099</v>
      </c>
      <c r="AW14" s="1026">
        <v>85.2</v>
      </c>
      <c r="AX14" s="1024">
        <v>3.0241935483871001</v>
      </c>
      <c r="AY14" s="1025">
        <v>-0.46747175691467602</v>
      </c>
      <c r="AZ14" s="1026">
        <v>107.1</v>
      </c>
      <c r="BA14" s="1024">
        <v>3.0478023740776399</v>
      </c>
      <c r="BB14" s="1025">
        <v>0.72122922546252699</v>
      </c>
      <c r="BC14" s="1026">
        <v>73.7</v>
      </c>
      <c r="BD14" s="1024">
        <v>3.51123595505618</v>
      </c>
      <c r="BE14" s="1025">
        <v>-0.89645898700133198</v>
      </c>
      <c r="BF14" s="1026">
        <v>42.5</v>
      </c>
      <c r="BG14" s="1024">
        <v>0.63191153238548103</v>
      </c>
      <c r="BH14" s="1025">
        <v>0.552486187845323</v>
      </c>
      <c r="BI14" s="1026">
        <v>64.3</v>
      </c>
      <c r="BJ14" s="1024">
        <v>2.1716101694915402</v>
      </c>
      <c r="BK14" s="1025">
        <v>-0.20693222969476299</v>
      </c>
      <c r="BM14" s="45" t="s">
        <v>507</v>
      </c>
      <c r="BN14" s="140">
        <v>81.8</v>
      </c>
      <c r="BO14" s="140">
        <v>-0.122100122100133</v>
      </c>
      <c r="BP14" s="140">
        <v>-1.44578313253012</v>
      </c>
      <c r="BQ14" s="140">
        <v>85.3</v>
      </c>
      <c r="BR14" s="140">
        <v>9.2228864218616593</v>
      </c>
      <c r="BS14" s="140">
        <v>0.31372549019607698</v>
      </c>
    </row>
    <row r="15" spans="1:71" x14ac:dyDescent="0.35">
      <c r="A15" s="45"/>
      <c r="B15" s="1031"/>
      <c r="C15" s="275" t="s">
        <v>508</v>
      </c>
      <c r="D15" s="128">
        <v>90</v>
      </c>
      <c r="E15" s="128">
        <v>2.3511566173682201</v>
      </c>
      <c r="F15" s="129">
        <v>-0.14798372179062599</v>
      </c>
      <c r="G15" s="1032">
        <v>101.9</v>
      </c>
      <c r="H15" s="128">
        <v>1.39257294429706</v>
      </c>
      <c r="I15" s="129">
        <v>-1.79833012202955</v>
      </c>
      <c r="J15" s="1033" t="s">
        <v>197</v>
      </c>
      <c r="K15" s="1034" t="s">
        <v>197</v>
      </c>
      <c r="L15" s="1035" t="s">
        <v>197</v>
      </c>
      <c r="M15" s="1032">
        <v>105.9</v>
      </c>
      <c r="N15" s="128">
        <v>2.1578227255493401</v>
      </c>
      <c r="O15" s="129">
        <v>-2.4638992720834101</v>
      </c>
      <c r="P15" s="1032">
        <v>99.9</v>
      </c>
      <c r="Q15" s="128">
        <v>1.38654041258033</v>
      </c>
      <c r="R15" s="129">
        <v>-1.6404199475065699</v>
      </c>
      <c r="S15" s="1032">
        <v>132.80000000000001</v>
      </c>
      <c r="T15" s="128" t="s">
        <v>197</v>
      </c>
      <c r="U15" s="129">
        <v>-2.66373411534703</v>
      </c>
      <c r="V15" s="1032">
        <v>115.6</v>
      </c>
      <c r="W15" s="128">
        <v>0.90630519355359296</v>
      </c>
      <c r="X15" s="129">
        <v>7.7636116789677995E-2</v>
      </c>
      <c r="Y15" s="1032">
        <v>105.7</v>
      </c>
      <c r="Z15" s="128">
        <v>1.31032278683286</v>
      </c>
      <c r="AA15" s="129">
        <v>-2.6412776412776502</v>
      </c>
      <c r="AB15" s="1036">
        <v>110.5</v>
      </c>
      <c r="AC15" s="128">
        <v>3.1104199066874001</v>
      </c>
      <c r="AD15" s="129">
        <v>0.60698027314112701</v>
      </c>
      <c r="AE15" s="1032">
        <v>126.8</v>
      </c>
      <c r="AF15" s="128">
        <v>-0.340670859538798</v>
      </c>
      <c r="AG15" s="129">
        <v>1.9024651661307601</v>
      </c>
      <c r="AH15" s="1032">
        <v>84.2</v>
      </c>
      <c r="AI15" s="128">
        <v>-0.62663618379748598</v>
      </c>
      <c r="AJ15" s="129">
        <v>0.49546937817155001</v>
      </c>
      <c r="AK15" s="1032">
        <v>136.1</v>
      </c>
      <c r="AL15" s="128">
        <v>-6.3746847053428199</v>
      </c>
      <c r="AM15" s="129">
        <v>-4.7807835820895601</v>
      </c>
      <c r="AN15" s="1032">
        <v>83</v>
      </c>
      <c r="AO15" s="128">
        <v>1.92307692307694</v>
      </c>
      <c r="AP15" s="129">
        <v>5.81988105352593</v>
      </c>
      <c r="AQ15" s="1032">
        <v>109.8</v>
      </c>
      <c r="AR15" s="128">
        <v>-1.2293853073463299</v>
      </c>
      <c r="AS15" s="129">
        <v>0.42682926829268503</v>
      </c>
      <c r="AT15" s="1032">
        <v>67.400000000000006</v>
      </c>
      <c r="AU15" s="128">
        <v>0.84788029925186503</v>
      </c>
      <c r="AV15" s="129">
        <v>1.0999999999999801</v>
      </c>
      <c r="AW15" s="1032">
        <v>84.9</v>
      </c>
      <c r="AX15" s="128">
        <v>1.59553250897486</v>
      </c>
      <c r="AY15" s="129">
        <v>-0.31311154598827401</v>
      </c>
      <c r="AZ15" s="1032">
        <v>105.6</v>
      </c>
      <c r="BA15" s="128">
        <v>0.89171974522293396</v>
      </c>
      <c r="BB15" s="129">
        <v>-1.3698630136986201</v>
      </c>
      <c r="BC15" s="1032">
        <v>73.8</v>
      </c>
      <c r="BD15" s="128">
        <v>2.16889709275496</v>
      </c>
      <c r="BE15" s="129">
        <v>0.13568521031206801</v>
      </c>
      <c r="BF15" s="1032">
        <v>44.8</v>
      </c>
      <c r="BG15" s="128">
        <v>4.9180327868851998</v>
      </c>
      <c r="BH15" s="129">
        <v>5.4945054945054697</v>
      </c>
      <c r="BI15" s="1032">
        <v>65.5</v>
      </c>
      <c r="BJ15" s="128">
        <v>2.7196652719665599</v>
      </c>
      <c r="BK15" s="129">
        <v>1.8144116122343299</v>
      </c>
      <c r="BM15" s="45" t="s">
        <v>508</v>
      </c>
      <c r="BN15" s="140">
        <v>81.599999999999994</v>
      </c>
      <c r="BO15" s="140">
        <v>-1.0909090909090999</v>
      </c>
      <c r="BP15" s="140">
        <v>-0.24449877750611601</v>
      </c>
      <c r="BQ15" s="140">
        <v>84.6</v>
      </c>
      <c r="BR15" s="140">
        <v>5.6179775280898898</v>
      </c>
      <c r="BS15" s="140">
        <v>-0.78186082877248397</v>
      </c>
    </row>
    <row r="16" spans="1:71" x14ac:dyDescent="0.35">
      <c r="A16" s="45"/>
      <c r="B16" s="1031"/>
      <c r="C16" s="275" t="s">
        <v>509</v>
      </c>
      <c r="D16" s="128">
        <v>90.9</v>
      </c>
      <c r="E16" s="128">
        <v>2.32558139534882</v>
      </c>
      <c r="F16" s="129">
        <v>1.07447202667655</v>
      </c>
      <c r="G16" s="1032">
        <v>104</v>
      </c>
      <c r="H16" s="128">
        <v>2.93729372937293</v>
      </c>
      <c r="I16" s="129">
        <v>1.9947678221059499</v>
      </c>
      <c r="J16" s="1033" t="s">
        <v>197</v>
      </c>
      <c r="K16" s="1034" t="s">
        <v>197</v>
      </c>
      <c r="L16" s="1035" t="s">
        <v>197</v>
      </c>
      <c r="M16" s="1032">
        <v>110.9</v>
      </c>
      <c r="N16" s="128">
        <v>5.33798871340995</v>
      </c>
      <c r="O16" s="129">
        <v>4.6674304524624102</v>
      </c>
      <c r="P16" s="1032">
        <v>104.7</v>
      </c>
      <c r="Q16" s="128">
        <v>6.2563408860331498</v>
      </c>
      <c r="R16" s="129">
        <v>4.8032021347564999</v>
      </c>
      <c r="S16" s="1032">
        <v>133.69999999999999</v>
      </c>
      <c r="T16" s="128" t="s">
        <v>197</v>
      </c>
      <c r="U16" s="129">
        <v>0.702987697715314</v>
      </c>
      <c r="V16" s="1032">
        <v>116.1</v>
      </c>
      <c r="W16" s="128">
        <v>1.9542170675671999</v>
      </c>
      <c r="X16" s="129">
        <v>0.50989579881726799</v>
      </c>
      <c r="Y16" s="1032">
        <v>107</v>
      </c>
      <c r="Z16" s="128">
        <v>2.6879999999999802</v>
      </c>
      <c r="AA16" s="129">
        <v>1.23028391167191</v>
      </c>
      <c r="AB16" s="1036">
        <v>108.9</v>
      </c>
      <c r="AC16" s="128">
        <v>0.49215625961241199</v>
      </c>
      <c r="AD16" s="129">
        <v>-1.44796380090499</v>
      </c>
      <c r="AE16" s="1032">
        <v>127.9</v>
      </c>
      <c r="AF16" s="128">
        <v>2.0755721128259799</v>
      </c>
      <c r="AG16" s="129">
        <v>0.86773599789641598</v>
      </c>
      <c r="AH16" s="1032">
        <v>84</v>
      </c>
      <c r="AI16" s="128">
        <v>-2.5821311956476301</v>
      </c>
      <c r="AJ16" s="129">
        <v>-0.27726785075694099</v>
      </c>
      <c r="AK16" s="1032">
        <v>132.80000000000001</v>
      </c>
      <c r="AL16" s="128">
        <v>-11.4495331258337</v>
      </c>
      <c r="AM16" s="129">
        <v>-2.4491795248591601</v>
      </c>
      <c r="AN16" s="1032">
        <v>73.900000000000006</v>
      </c>
      <c r="AO16" s="128">
        <v>-10.564516129032301</v>
      </c>
      <c r="AP16" s="129">
        <v>-10.959454034524301</v>
      </c>
      <c r="AQ16" s="1032">
        <v>111</v>
      </c>
      <c r="AR16" s="128">
        <v>-1.0404280618311601</v>
      </c>
      <c r="AS16" s="129">
        <v>1.0625379477838399</v>
      </c>
      <c r="AT16" s="1032">
        <v>67.900000000000006</v>
      </c>
      <c r="AU16" s="128">
        <v>-0.48875855327469597</v>
      </c>
      <c r="AV16" s="129">
        <v>0.69238377843719401</v>
      </c>
      <c r="AW16" s="1032">
        <v>85.8</v>
      </c>
      <c r="AX16" s="128">
        <v>1.6587677725118599</v>
      </c>
      <c r="AY16" s="129">
        <v>1.0600706713781001</v>
      </c>
      <c r="AZ16" s="1032">
        <v>104.7</v>
      </c>
      <c r="BA16" s="128">
        <v>-2.6951672862453599</v>
      </c>
      <c r="BB16" s="129">
        <v>-0.85227272727273296</v>
      </c>
      <c r="BC16" s="1032">
        <v>75.400000000000006</v>
      </c>
      <c r="BD16" s="128">
        <v>4.9142327306444296</v>
      </c>
      <c r="BE16" s="129">
        <v>2.2131887985546599</v>
      </c>
      <c r="BF16" s="1032">
        <v>44.8</v>
      </c>
      <c r="BG16" s="128">
        <v>5.7389937106918296</v>
      </c>
      <c r="BH16" s="129">
        <v>7.4404761904788994E-2</v>
      </c>
      <c r="BI16" s="1032">
        <v>65.900000000000006</v>
      </c>
      <c r="BJ16" s="128">
        <v>3.1298904538341001</v>
      </c>
      <c r="BK16" s="129">
        <v>0.66191446028509504</v>
      </c>
      <c r="BM16" s="45" t="s">
        <v>509</v>
      </c>
      <c r="BN16" s="140">
        <v>82.7</v>
      </c>
      <c r="BO16" s="140">
        <v>-1.194743130227</v>
      </c>
      <c r="BP16" s="140">
        <v>1.3480392156862899</v>
      </c>
      <c r="BQ16" s="140">
        <v>80</v>
      </c>
      <c r="BR16" s="140">
        <v>-2.7946537059538201</v>
      </c>
      <c r="BS16" s="140">
        <v>-5.43735224586288</v>
      </c>
    </row>
    <row r="17" spans="1:71" x14ac:dyDescent="0.35">
      <c r="A17" s="45"/>
      <c r="B17" s="1031"/>
      <c r="C17" s="275" t="s">
        <v>510</v>
      </c>
      <c r="D17" s="128">
        <v>92.8</v>
      </c>
      <c r="E17" s="128">
        <v>2.6170291190563901</v>
      </c>
      <c r="F17" s="129">
        <v>2.0527859237536701</v>
      </c>
      <c r="G17" s="1032">
        <v>106.5</v>
      </c>
      <c r="H17" s="128">
        <v>2.8332260141661099</v>
      </c>
      <c r="I17" s="129">
        <v>2.40461686437961</v>
      </c>
      <c r="J17" s="1033" t="s">
        <v>197</v>
      </c>
      <c r="K17" s="1034" t="s">
        <v>197</v>
      </c>
      <c r="L17" s="1035" t="s">
        <v>197</v>
      </c>
      <c r="M17" s="1032">
        <v>111.6</v>
      </c>
      <c r="N17" s="128">
        <v>2.1809072762143402</v>
      </c>
      <c r="O17" s="129">
        <v>0.61821181077475695</v>
      </c>
      <c r="P17" s="1032">
        <v>105.4</v>
      </c>
      <c r="Q17" s="128">
        <v>3.2321253672869901</v>
      </c>
      <c r="R17" s="129">
        <v>0.63653723742838098</v>
      </c>
      <c r="S17" s="1032">
        <v>133.5</v>
      </c>
      <c r="T17" s="128" t="s">
        <v>197</v>
      </c>
      <c r="U17" s="129">
        <v>-0.14958863126403699</v>
      </c>
      <c r="V17" s="1032">
        <v>114.9</v>
      </c>
      <c r="W17" s="128">
        <v>-1.33541261966859</v>
      </c>
      <c r="X17" s="129">
        <v>-1.10925373597434</v>
      </c>
      <c r="Y17" s="1032">
        <v>108.4</v>
      </c>
      <c r="Z17" s="128">
        <v>1.0565568676196599</v>
      </c>
      <c r="AA17" s="129">
        <v>1.3399813025865099</v>
      </c>
      <c r="AB17" s="1036">
        <v>109.5</v>
      </c>
      <c r="AC17" s="128">
        <v>0.121914050594324</v>
      </c>
      <c r="AD17" s="129">
        <v>0.55096418732783203</v>
      </c>
      <c r="AE17" s="1032">
        <v>123.2</v>
      </c>
      <c r="AF17" s="128">
        <v>-3.7239583333333202</v>
      </c>
      <c r="AG17" s="129">
        <v>-3.62356621480708</v>
      </c>
      <c r="AH17" s="1032">
        <v>87.3</v>
      </c>
      <c r="AI17" s="128">
        <v>3.6551095674079099</v>
      </c>
      <c r="AJ17" s="129">
        <v>3.8798719539454898</v>
      </c>
      <c r="AK17" s="1032">
        <v>133.4</v>
      </c>
      <c r="AL17" s="128">
        <v>-9.2907319283933791</v>
      </c>
      <c r="AM17" s="129">
        <v>0.502134069796629</v>
      </c>
      <c r="AN17" s="1032">
        <v>80</v>
      </c>
      <c r="AO17" s="128">
        <v>-0.661977658254014</v>
      </c>
      <c r="AP17" s="129">
        <v>8.2506762849414201</v>
      </c>
      <c r="AQ17" s="1032">
        <v>113.8</v>
      </c>
      <c r="AR17" s="128">
        <v>3.2365396249243799</v>
      </c>
      <c r="AS17" s="129">
        <v>2.52328026434366</v>
      </c>
      <c r="AT17" s="1032">
        <v>71.3</v>
      </c>
      <c r="AU17" s="128">
        <v>7.7039274924471197</v>
      </c>
      <c r="AV17" s="129">
        <v>5.0589390962672001</v>
      </c>
      <c r="AW17" s="1032">
        <v>85.5</v>
      </c>
      <c r="AX17" s="128">
        <v>-3.8955979742872002E-2</v>
      </c>
      <c r="AY17" s="129">
        <v>-0.31080031080029302</v>
      </c>
      <c r="AZ17" s="1032">
        <v>107.2</v>
      </c>
      <c r="BA17" s="128">
        <v>0.87801818751961602</v>
      </c>
      <c r="BB17" s="129">
        <v>2.4196115886660401</v>
      </c>
      <c r="BC17" s="1032">
        <v>74.5</v>
      </c>
      <c r="BD17" s="128">
        <v>0.13446884805019399</v>
      </c>
      <c r="BE17" s="129">
        <v>-1.2814847547503501</v>
      </c>
      <c r="BF17" s="1032">
        <v>45.6</v>
      </c>
      <c r="BG17" s="128">
        <v>7.8926598263614904</v>
      </c>
      <c r="BH17" s="129">
        <v>1.6356877323419901</v>
      </c>
      <c r="BI17" s="1032">
        <v>67.400000000000006</v>
      </c>
      <c r="BJ17" s="128">
        <v>4.6042421107087197</v>
      </c>
      <c r="BK17" s="129">
        <v>2.2761760242792102</v>
      </c>
      <c r="BM17" s="45" t="s">
        <v>510</v>
      </c>
      <c r="BN17" s="140">
        <v>82.6</v>
      </c>
      <c r="BO17" s="140">
        <v>-0.48192771084337999</v>
      </c>
      <c r="BP17" s="140">
        <v>-0.120918984280542</v>
      </c>
      <c r="BQ17" s="140">
        <v>79.400000000000006</v>
      </c>
      <c r="BR17" s="140">
        <v>-6.54901960784313</v>
      </c>
      <c r="BS17" s="140">
        <v>-0.70833333333332904</v>
      </c>
    </row>
    <row r="18" spans="1:71" x14ac:dyDescent="0.35">
      <c r="A18" s="45"/>
      <c r="B18" s="1031">
        <f>B14+1</f>
        <v>2006</v>
      </c>
      <c r="C18" s="275" t="s">
        <v>511</v>
      </c>
      <c r="D18" s="128">
        <v>92.1</v>
      </c>
      <c r="E18" s="128">
        <v>2.25675175730668</v>
      </c>
      <c r="F18" s="129">
        <v>-0.71839080459770599</v>
      </c>
      <c r="G18" s="1032">
        <v>105.3</v>
      </c>
      <c r="H18" s="128">
        <v>1.44508670520231</v>
      </c>
      <c r="I18" s="129">
        <v>-1.0958046336881599</v>
      </c>
      <c r="J18" s="1033" t="s">
        <v>197</v>
      </c>
      <c r="K18" s="1034" t="s">
        <v>197</v>
      </c>
      <c r="L18" s="1035" t="s">
        <v>197</v>
      </c>
      <c r="M18" s="1032">
        <v>110.5</v>
      </c>
      <c r="N18" s="128">
        <v>1.7454259295691501</v>
      </c>
      <c r="O18" s="129">
        <v>-0.94843370540331995</v>
      </c>
      <c r="P18" s="1032">
        <v>104.6</v>
      </c>
      <c r="Q18" s="128">
        <v>2.9527559055118102</v>
      </c>
      <c r="R18" s="129">
        <v>-0.75901328273243196</v>
      </c>
      <c r="S18" s="1032">
        <v>134</v>
      </c>
      <c r="T18" s="128">
        <v>-1.7839687194525899</v>
      </c>
      <c r="U18" s="129">
        <v>0.34956304619226097</v>
      </c>
      <c r="V18" s="1032">
        <v>115.1</v>
      </c>
      <c r="W18" s="128">
        <v>-0.28206488662786799</v>
      </c>
      <c r="X18" s="129">
        <v>0.247086923610913</v>
      </c>
      <c r="Y18" s="1032">
        <v>116.3</v>
      </c>
      <c r="Z18" s="128">
        <v>7.1867321867321703</v>
      </c>
      <c r="AA18" s="129">
        <v>7.3185731857318297</v>
      </c>
      <c r="AB18" s="1036">
        <v>108.5</v>
      </c>
      <c r="AC18" s="128">
        <v>-1.1836115326251699</v>
      </c>
      <c r="AD18" s="129">
        <v>-0.88280060882799505</v>
      </c>
      <c r="AE18" s="1032">
        <v>117.5</v>
      </c>
      <c r="AF18" s="128">
        <v>-5.5466237942122101</v>
      </c>
      <c r="AG18" s="129">
        <v>-4.6524208817960604</v>
      </c>
      <c r="AH18" s="1032">
        <v>87.2</v>
      </c>
      <c r="AI18" s="128">
        <v>4.0641426798472597</v>
      </c>
      <c r="AJ18" s="129">
        <v>-3.9354131953679997E-2</v>
      </c>
      <c r="AK18" s="1032">
        <v>138.1</v>
      </c>
      <c r="AL18" s="128">
        <v>-3.3815298507462601</v>
      </c>
      <c r="AM18" s="129">
        <v>3.49737696727456</v>
      </c>
      <c r="AN18" s="1032">
        <v>77.5</v>
      </c>
      <c r="AO18" s="128">
        <v>-1.2744265080713499</v>
      </c>
      <c r="AP18" s="129">
        <v>-3.2069970845481199</v>
      </c>
      <c r="AQ18" s="1032">
        <v>112.7</v>
      </c>
      <c r="AR18" s="128">
        <v>3.1097560975609899</v>
      </c>
      <c r="AS18" s="129">
        <v>-0.90829182537355702</v>
      </c>
      <c r="AT18" s="1032">
        <v>71.5</v>
      </c>
      <c r="AU18" s="128">
        <v>7.1999999999999904</v>
      </c>
      <c r="AV18" s="129">
        <v>0.233754090696594</v>
      </c>
      <c r="AW18" s="1032">
        <v>84.3</v>
      </c>
      <c r="AX18" s="128">
        <v>-1.0176125244618299</v>
      </c>
      <c r="AY18" s="129">
        <v>-1.4419329696024901</v>
      </c>
      <c r="AZ18" s="1032">
        <v>105.3</v>
      </c>
      <c r="BA18" s="128">
        <v>-1.6811955168119499</v>
      </c>
      <c r="BB18" s="129">
        <v>-1.83400683866958</v>
      </c>
      <c r="BC18" s="1032">
        <v>73</v>
      </c>
      <c r="BD18" s="128">
        <v>-0.90456806874716</v>
      </c>
      <c r="BE18" s="129">
        <v>-1.9247985675917301</v>
      </c>
      <c r="BF18" s="1032">
        <v>45.9</v>
      </c>
      <c r="BG18" s="128">
        <v>8.1632653061224492</v>
      </c>
      <c r="BH18" s="129">
        <v>0.804681784930521</v>
      </c>
      <c r="BI18" s="1032">
        <v>67</v>
      </c>
      <c r="BJ18" s="128">
        <v>4.1472265422498502</v>
      </c>
      <c r="BK18" s="129">
        <v>-0.64292779426308999</v>
      </c>
      <c r="BM18" s="45" t="s">
        <v>511</v>
      </c>
      <c r="BN18" s="140">
        <v>83.2</v>
      </c>
      <c r="BO18" s="140">
        <v>1.7114914425427901</v>
      </c>
      <c r="BP18" s="140">
        <v>0.72639225181599099</v>
      </c>
      <c r="BQ18" s="140">
        <v>82.2</v>
      </c>
      <c r="BR18" s="140">
        <v>-3.6356528537920201</v>
      </c>
      <c r="BS18" s="140">
        <v>3.4410407049937102</v>
      </c>
    </row>
    <row r="19" spans="1:71" x14ac:dyDescent="0.35">
      <c r="A19" s="45"/>
      <c r="B19" s="1031"/>
      <c r="C19" s="275" t="s">
        <v>512</v>
      </c>
      <c r="D19" s="128">
        <v>94.3</v>
      </c>
      <c r="E19" s="128">
        <v>4.8165987402741903</v>
      </c>
      <c r="F19" s="129">
        <v>2.35166425470333</v>
      </c>
      <c r="G19" s="1032">
        <v>107.5</v>
      </c>
      <c r="H19" s="128">
        <v>5.4283845650752101</v>
      </c>
      <c r="I19" s="129">
        <v>2.05761316872427</v>
      </c>
      <c r="J19" s="1033" t="s">
        <v>197</v>
      </c>
      <c r="K19" s="1034" t="s">
        <v>197</v>
      </c>
      <c r="L19" s="1035" t="s">
        <v>197</v>
      </c>
      <c r="M19" s="1032">
        <v>112.6</v>
      </c>
      <c r="N19" s="128">
        <v>6.2867101271542003</v>
      </c>
      <c r="O19" s="129">
        <v>1.8895067791759901</v>
      </c>
      <c r="P19" s="1032">
        <v>106.9</v>
      </c>
      <c r="Q19" s="128">
        <v>7.0046697798532396</v>
      </c>
      <c r="R19" s="129">
        <v>2.2307202039515599</v>
      </c>
      <c r="S19" s="1032">
        <v>134.69999999999999</v>
      </c>
      <c r="T19" s="128">
        <v>1.45618880241027</v>
      </c>
      <c r="U19" s="129">
        <v>0.54739985070914299</v>
      </c>
      <c r="V19" s="1032">
        <v>115.4</v>
      </c>
      <c r="W19" s="128">
        <v>-0.12981292125851501</v>
      </c>
      <c r="X19" s="129">
        <v>0.23043728310922501</v>
      </c>
      <c r="Y19" s="1032">
        <v>109.4</v>
      </c>
      <c r="Z19" s="128">
        <v>3.5331230283911501</v>
      </c>
      <c r="AA19" s="129">
        <v>-5.9598853868194901</v>
      </c>
      <c r="AB19" s="1036">
        <v>113</v>
      </c>
      <c r="AC19" s="128">
        <v>2.2624434389140302</v>
      </c>
      <c r="AD19" s="129">
        <v>4.1154791154790997</v>
      </c>
      <c r="AE19" s="1032">
        <v>121.9</v>
      </c>
      <c r="AF19" s="128">
        <v>-3.8653694451748399</v>
      </c>
      <c r="AG19" s="129">
        <v>3.71631205673759</v>
      </c>
      <c r="AH19" s="1032">
        <v>88.7</v>
      </c>
      <c r="AI19" s="128">
        <v>5.2852544999404101</v>
      </c>
      <c r="AJ19" s="129">
        <v>1.6747055911775</v>
      </c>
      <c r="AK19" s="1032">
        <v>140.19999999999999</v>
      </c>
      <c r="AL19" s="128">
        <v>2.9879990203281901</v>
      </c>
      <c r="AM19" s="129">
        <v>1.49650012068547</v>
      </c>
      <c r="AN19" s="1032">
        <v>75.099999999999994</v>
      </c>
      <c r="AO19" s="128">
        <v>-9.5945403452428799</v>
      </c>
      <c r="AP19" s="129">
        <v>-3.0981067125645501</v>
      </c>
      <c r="AQ19" s="1032">
        <v>114.8</v>
      </c>
      <c r="AR19" s="128">
        <v>4.5233758348512501</v>
      </c>
      <c r="AS19" s="129">
        <v>1.8036664695446301</v>
      </c>
      <c r="AT19" s="1032">
        <v>73</v>
      </c>
      <c r="AU19" s="128">
        <v>8.3580613254204099</v>
      </c>
      <c r="AV19" s="129">
        <v>2.1921641791044899</v>
      </c>
      <c r="AW19" s="1032">
        <v>86.8</v>
      </c>
      <c r="AX19" s="128">
        <v>2.1986650961916099</v>
      </c>
      <c r="AY19" s="129">
        <v>2.9260577303281798</v>
      </c>
      <c r="AZ19" s="1032">
        <v>106.9</v>
      </c>
      <c r="BA19" s="128">
        <v>1.1994949494949301</v>
      </c>
      <c r="BB19" s="129">
        <v>1.51994933502216</v>
      </c>
      <c r="BC19" s="1032">
        <v>75.8</v>
      </c>
      <c r="BD19" s="128">
        <v>2.75519421860887</v>
      </c>
      <c r="BE19" s="129">
        <v>3.8338658146964799</v>
      </c>
      <c r="BF19" s="1032">
        <v>48.4</v>
      </c>
      <c r="BG19" s="128">
        <v>7.9613095238095601</v>
      </c>
      <c r="BH19" s="129">
        <v>5.2975326560232299</v>
      </c>
      <c r="BI19" s="1032">
        <v>69.5</v>
      </c>
      <c r="BJ19" s="128">
        <v>6.1608961303462104</v>
      </c>
      <c r="BK19" s="129">
        <v>3.7829766052762501</v>
      </c>
      <c r="BM19" s="45" t="s">
        <v>512</v>
      </c>
      <c r="BN19" s="140">
        <v>83.9</v>
      </c>
      <c r="BO19" s="140">
        <v>2.8186274509804101</v>
      </c>
      <c r="BP19" s="140">
        <v>0.84134615384615696</v>
      </c>
      <c r="BQ19" s="140">
        <v>81.8</v>
      </c>
      <c r="BR19" s="140">
        <v>-3.27029156816391</v>
      </c>
      <c r="BS19" s="140">
        <v>-0.405679513184596</v>
      </c>
    </row>
    <row r="20" spans="1:71" x14ac:dyDescent="0.35">
      <c r="A20" s="45"/>
      <c r="B20" s="1031"/>
      <c r="C20" s="275" t="s">
        <v>513</v>
      </c>
      <c r="D20" s="128">
        <v>95.3</v>
      </c>
      <c r="E20" s="128">
        <v>4.8387096774193603</v>
      </c>
      <c r="F20" s="129">
        <v>1.0957935666313201</v>
      </c>
      <c r="G20" s="1032">
        <v>106.9</v>
      </c>
      <c r="H20" s="128">
        <v>2.8534786790638198</v>
      </c>
      <c r="I20" s="129">
        <v>-0.49627791563273899</v>
      </c>
      <c r="J20" s="1033" t="s">
        <v>197</v>
      </c>
      <c r="K20" s="1034" t="s">
        <v>197</v>
      </c>
      <c r="L20" s="1035" t="s">
        <v>197</v>
      </c>
      <c r="M20" s="1032">
        <v>115.1</v>
      </c>
      <c r="N20" s="128">
        <v>3.81950065135783</v>
      </c>
      <c r="O20" s="129">
        <v>2.2378089512358201</v>
      </c>
      <c r="P20" s="1032">
        <v>108.8</v>
      </c>
      <c r="Q20" s="128">
        <v>3.8828771483131699</v>
      </c>
      <c r="R20" s="129">
        <v>1.7456359102244301</v>
      </c>
      <c r="S20" s="1032">
        <v>132.30000000000001</v>
      </c>
      <c r="T20" s="128">
        <v>-1.07205185739217</v>
      </c>
      <c r="U20" s="129">
        <v>-1.8064835436773099</v>
      </c>
      <c r="V20" s="1032">
        <v>112.7</v>
      </c>
      <c r="W20" s="128">
        <v>-2.9309896792860299</v>
      </c>
      <c r="X20" s="129">
        <v>-2.3092236230922301</v>
      </c>
      <c r="Y20" s="1032">
        <v>110.9</v>
      </c>
      <c r="Z20" s="128">
        <v>3.6771579931442901</v>
      </c>
      <c r="AA20" s="129">
        <v>1.3711151736745899</v>
      </c>
      <c r="AB20" s="1036">
        <v>116</v>
      </c>
      <c r="AC20" s="128">
        <v>6.5503520048974799</v>
      </c>
      <c r="AD20" s="129">
        <v>2.6843657817109299</v>
      </c>
      <c r="AE20" s="1032">
        <v>112.6</v>
      </c>
      <c r="AF20" s="128">
        <v>-11.913451511991701</v>
      </c>
      <c r="AG20" s="129">
        <v>-7.5765864332604096</v>
      </c>
      <c r="AH20" s="1032">
        <v>89.2</v>
      </c>
      <c r="AI20" s="128">
        <v>6.2452335358258697</v>
      </c>
      <c r="AJ20" s="129">
        <v>0.63199273581977</v>
      </c>
      <c r="AK20" s="1032">
        <v>135.1</v>
      </c>
      <c r="AL20" s="128">
        <v>1.75746924428823</v>
      </c>
      <c r="AM20" s="129">
        <v>-3.6147443519619298</v>
      </c>
      <c r="AN20" s="1032">
        <v>76</v>
      </c>
      <c r="AO20" s="128">
        <v>2.8403967538322901</v>
      </c>
      <c r="AP20" s="129">
        <v>1.2877442273534701</v>
      </c>
      <c r="AQ20" s="1032">
        <v>114.8</v>
      </c>
      <c r="AR20" s="128">
        <v>3.4544908380895301</v>
      </c>
      <c r="AS20" s="129">
        <v>2.9044437990123E-2</v>
      </c>
      <c r="AT20" s="1032">
        <v>74.400000000000006</v>
      </c>
      <c r="AU20" s="128">
        <v>9.6267190569744798</v>
      </c>
      <c r="AV20" s="129">
        <v>1.8712916476494701</v>
      </c>
      <c r="AW20" s="1032">
        <v>90.7</v>
      </c>
      <c r="AX20" s="128">
        <v>5.6721056721056797</v>
      </c>
      <c r="AY20" s="129">
        <v>4.4948136765270901</v>
      </c>
      <c r="AZ20" s="1032">
        <v>111.4</v>
      </c>
      <c r="BA20" s="128">
        <v>6.3673989175421699</v>
      </c>
      <c r="BB20" s="129">
        <v>4.2108546475358697</v>
      </c>
      <c r="BC20" s="1032">
        <v>79.5</v>
      </c>
      <c r="BD20" s="128">
        <v>5.4352629253203597</v>
      </c>
      <c r="BE20" s="129">
        <v>4.87912087912086</v>
      </c>
      <c r="BF20" s="1032">
        <v>46.3</v>
      </c>
      <c r="BG20" s="128">
        <v>3.3457249070631998</v>
      </c>
      <c r="BH20" s="129">
        <v>-4.2039972432805097</v>
      </c>
      <c r="BI20" s="1032">
        <v>68.8</v>
      </c>
      <c r="BJ20" s="128">
        <v>4.3500252908447301</v>
      </c>
      <c r="BK20" s="129">
        <v>-1.0551558752997601</v>
      </c>
      <c r="BM20" s="45" t="s">
        <v>513</v>
      </c>
      <c r="BN20" s="140">
        <v>83.7</v>
      </c>
      <c r="BO20" s="140">
        <v>1.20918984280532</v>
      </c>
      <c r="BP20" s="140">
        <v>-0.23837902264601099</v>
      </c>
      <c r="BQ20" s="140">
        <v>83.4</v>
      </c>
      <c r="BR20" s="140">
        <v>4.2499999999999902</v>
      </c>
      <c r="BS20" s="140">
        <v>1.91446028513238</v>
      </c>
    </row>
    <row r="21" spans="1:71" x14ac:dyDescent="0.35">
      <c r="A21" s="45"/>
      <c r="B21" s="1031"/>
      <c r="C21" s="275" t="s">
        <v>514</v>
      </c>
      <c r="D21" s="128">
        <v>96.5</v>
      </c>
      <c r="E21" s="128">
        <v>3.9870689655172402</v>
      </c>
      <c r="F21" s="129">
        <v>1.22377622377623</v>
      </c>
      <c r="G21" s="1032">
        <v>107.5</v>
      </c>
      <c r="H21" s="128">
        <v>0.97056981840952905</v>
      </c>
      <c r="I21" s="129">
        <v>0.52992518703241498</v>
      </c>
      <c r="J21" s="1033" t="s">
        <v>197</v>
      </c>
      <c r="K21" s="1034" t="s">
        <v>197</v>
      </c>
      <c r="L21" s="1035" t="s">
        <v>197</v>
      </c>
      <c r="M21" s="1032">
        <v>112.9</v>
      </c>
      <c r="N21" s="128">
        <v>1.1652404409680599</v>
      </c>
      <c r="O21" s="129">
        <v>-1.9542039143476599</v>
      </c>
      <c r="P21" s="1032">
        <v>106.9</v>
      </c>
      <c r="Q21" s="128">
        <v>1.4231499051233401</v>
      </c>
      <c r="R21" s="129">
        <v>-1.74632352941177</v>
      </c>
      <c r="S21" s="1032">
        <v>131.30000000000001</v>
      </c>
      <c r="T21" s="128">
        <v>-1.64794007490636</v>
      </c>
      <c r="U21" s="129">
        <v>-0.73084677419355004</v>
      </c>
      <c r="V21" s="1032">
        <v>116.8</v>
      </c>
      <c r="W21" s="128">
        <v>1.66371861898019</v>
      </c>
      <c r="X21" s="129">
        <v>3.57168543276567</v>
      </c>
      <c r="Y21" s="1032">
        <v>113.4</v>
      </c>
      <c r="Z21" s="128">
        <v>4.6125461254612299</v>
      </c>
      <c r="AA21" s="129">
        <v>2.2542831379621302</v>
      </c>
      <c r="AB21" s="1036">
        <v>133.69999999999999</v>
      </c>
      <c r="AC21" s="128">
        <v>22.0700152207001</v>
      </c>
      <c r="AD21" s="129">
        <v>15.1967825337546</v>
      </c>
      <c r="AE21" s="1032">
        <v>111</v>
      </c>
      <c r="AF21" s="128">
        <v>-9.9540167703543592</v>
      </c>
      <c r="AG21" s="129">
        <v>-1.4797277300976699</v>
      </c>
      <c r="AH21" s="1032">
        <v>93.7</v>
      </c>
      <c r="AI21" s="128">
        <v>7.3442635023796701</v>
      </c>
      <c r="AJ21" s="129">
        <v>4.9544339686325802</v>
      </c>
      <c r="AK21" s="1032">
        <v>141.30000000000001</v>
      </c>
      <c r="AL21" s="128">
        <v>5.8955783162628101</v>
      </c>
      <c r="AM21" s="129">
        <v>4.5891931902294498</v>
      </c>
      <c r="AN21" s="1032">
        <v>76.8</v>
      </c>
      <c r="AO21" s="128">
        <v>-3.9983340274885699</v>
      </c>
      <c r="AP21" s="129">
        <v>1.05217010083296</v>
      </c>
      <c r="AQ21" s="1032">
        <v>120</v>
      </c>
      <c r="AR21" s="128">
        <v>5.5083504248461903</v>
      </c>
      <c r="AS21" s="129">
        <v>4.5586527293844501</v>
      </c>
      <c r="AT21" s="1032">
        <v>78.7</v>
      </c>
      <c r="AU21" s="128">
        <v>10.331930808789201</v>
      </c>
      <c r="AV21" s="129">
        <v>5.7347670250896003</v>
      </c>
      <c r="AW21" s="1032">
        <v>91.9</v>
      </c>
      <c r="AX21" s="128">
        <v>7.4434918160561301</v>
      </c>
      <c r="AY21" s="129">
        <v>1.36029411764708</v>
      </c>
      <c r="AZ21" s="1032">
        <v>113.2</v>
      </c>
      <c r="BA21" s="128">
        <v>5.5641902393534197</v>
      </c>
      <c r="BB21" s="129">
        <v>1.6462137084705299</v>
      </c>
      <c r="BC21" s="1032">
        <v>80.3</v>
      </c>
      <c r="BD21" s="128">
        <v>7.8782452999104899</v>
      </c>
      <c r="BE21" s="129">
        <v>1.00586756077116</v>
      </c>
      <c r="BF21" s="1032">
        <v>46.5</v>
      </c>
      <c r="BG21" s="128">
        <v>2.1214337966349901</v>
      </c>
      <c r="BH21" s="129">
        <v>0.431654676258999</v>
      </c>
      <c r="BI21" s="1032">
        <v>69.5</v>
      </c>
      <c r="BJ21" s="128">
        <v>3.1651829871414501</v>
      </c>
      <c r="BK21" s="129">
        <v>1.11488124091129</v>
      </c>
      <c r="BM21" s="45" t="s">
        <v>514</v>
      </c>
      <c r="BN21" s="140">
        <v>83.2</v>
      </c>
      <c r="BO21" s="140">
        <v>0.72639225181599099</v>
      </c>
      <c r="BP21" s="140">
        <v>-0.59737156511350098</v>
      </c>
      <c r="BQ21" s="140">
        <v>83</v>
      </c>
      <c r="BR21" s="140">
        <v>4.4901384809064204</v>
      </c>
      <c r="BS21" s="140">
        <v>-0.47961630695442597</v>
      </c>
    </row>
    <row r="22" spans="1:71" x14ac:dyDescent="0.35">
      <c r="A22" s="45"/>
      <c r="B22" s="1031">
        <f>B18+1</f>
        <v>2007</v>
      </c>
      <c r="C22" s="275" t="s">
        <v>515</v>
      </c>
      <c r="D22" s="128">
        <v>97.8</v>
      </c>
      <c r="E22" s="128">
        <v>6.1866859623733799</v>
      </c>
      <c r="F22" s="129">
        <v>1.3816925734024099</v>
      </c>
      <c r="G22" s="1032">
        <v>109.6</v>
      </c>
      <c r="H22" s="128">
        <v>4.05191516302627</v>
      </c>
      <c r="I22" s="129">
        <v>1.92248062015504</v>
      </c>
      <c r="J22" s="1033" t="s">
        <v>197</v>
      </c>
      <c r="K22" s="1034" t="s">
        <v>197</v>
      </c>
      <c r="L22" s="1035" t="s">
        <v>197</v>
      </c>
      <c r="M22" s="1032">
        <v>113.9</v>
      </c>
      <c r="N22" s="128">
        <v>3.0937483081064001</v>
      </c>
      <c r="O22" s="129">
        <v>0.93978129827642198</v>
      </c>
      <c r="P22" s="1032">
        <v>108.7</v>
      </c>
      <c r="Q22" s="128">
        <v>3.9196940726577401</v>
      </c>
      <c r="R22" s="129">
        <v>1.6838166510757799</v>
      </c>
      <c r="S22" s="1032">
        <v>131.9</v>
      </c>
      <c r="T22" s="128">
        <v>-1.5426723065439101</v>
      </c>
      <c r="U22" s="129">
        <v>0.45696877380045298</v>
      </c>
      <c r="V22" s="1032">
        <v>115.6</v>
      </c>
      <c r="W22" s="128">
        <v>0.40727540189592198</v>
      </c>
      <c r="X22" s="129">
        <v>-0.99184840266499097</v>
      </c>
      <c r="Y22" s="1032">
        <v>112.5</v>
      </c>
      <c r="Z22" s="128">
        <v>-3.2664756446991299</v>
      </c>
      <c r="AA22" s="129">
        <v>-0.76425631981185704</v>
      </c>
      <c r="AB22" s="1036">
        <v>118.6</v>
      </c>
      <c r="AC22" s="128">
        <v>9.2751842751842695</v>
      </c>
      <c r="AD22" s="129">
        <v>-11.271820448877801</v>
      </c>
      <c r="AE22" s="1032">
        <v>116.7</v>
      </c>
      <c r="AF22" s="128">
        <v>-0.65248226950353305</v>
      </c>
      <c r="AG22" s="129">
        <v>5.1967557825173003</v>
      </c>
      <c r="AH22" s="1032">
        <v>93.3</v>
      </c>
      <c r="AI22" s="128">
        <v>6.9686539502008404</v>
      </c>
      <c r="AJ22" s="129">
        <v>-0.38912758239214801</v>
      </c>
      <c r="AK22" s="1032">
        <v>139.19999999999999</v>
      </c>
      <c r="AL22" s="128">
        <v>0.79652425778420999</v>
      </c>
      <c r="AM22" s="129">
        <v>-1.48619957537155</v>
      </c>
      <c r="AN22" s="1032">
        <v>80</v>
      </c>
      <c r="AO22" s="128">
        <v>3.2271944922547302</v>
      </c>
      <c r="AP22" s="129">
        <v>4.0780911062906799</v>
      </c>
      <c r="AQ22" s="1032">
        <v>119.2</v>
      </c>
      <c r="AR22" s="128">
        <v>5.7658190419869904</v>
      </c>
      <c r="AS22" s="129">
        <v>-0.66648153290752299</v>
      </c>
      <c r="AT22" s="1032">
        <v>78.3</v>
      </c>
      <c r="AU22" s="128">
        <v>9.5615671641791007</v>
      </c>
      <c r="AV22" s="129">
        <v>-0.46610169491526399</v>
      </c>
      <c r="AW22" s="1032">
        <v>94.4</v>
      </c>
      <c r="AX22" s="128">
        <v>12.0205614867536</v>
      </c>
      <c r="AY22" s="129">
        <v>2.75661951396444</v>
      </c>
      <c r="AZ22" s="1032">
        <v>113.5</v>
      </c>
      <c r="BA22" s="128">
        <v>7.7897403419885904</v>
      </c>
      <c r="BB22" s="129">
        <v>0.23557126030622899</v>
      </c>
      <c r="BC22" s="1032">
        <v>83.4</v>
      </c>
      <c r="BD22" s="128">
        <v>14.148790506618001</v>
      </c>
      <c r="BE22" s="129">
        <v>3.7759336099584999</v>
      </c>
      <c r="BF22" s="1032">
        <v>47.8</v>
      </c>
      <c r="BG22" s="128">
        <v>4.1364296081277203</v>
      </c>
      <c r="BH22" s="129">
        <v>2.7936962750716301</v>
      </c>
      <c r="BI22" s="1032">
        <v>70.900000000000006</v>
      </c>
      <c r="BJ22" s="128">
        <v>5.8237929318068602</v>
      </c>
      <c r="BK22" s="129">
        <v>1.9175455417066101</v>
      </c>
      <c r="BM22" s="45" t="s">
        <v>515</v>
      </c>
      <c r="BN22" s="140">
        <v>85</v>
      </c>
      <c r="BO22" s="140">
        <v>2.1634615384615299</v>
      </c>
      <c r="BP22" s="140">
        <v>2.1634615384615299</v>
      </c>
      <c r="BQ22" s="140">
        <v>85.3</v>
      </c>
      <c r="BR22" s="140">
        <v>3.81338742393508</v>
      </c>
      <c r="BS22" s="140">
        <v>2.7710843373493899</v>
      </c>
    </row>
    <row r="23" spans="1:71" x14ac:dyDescent="0.35">
      <c r="A23" s="45"/>
      <c r="B23" s="1031"/>
      <c r="C23" s="275" t="s">
        <v>516</v>
      </c>
      <c r="D23" s="128">
        <v>97.7</v>
      </c>
      <c r="E23" s="128">
        <v>3.6055143160127199</v>
      </c>
      <c r="F23" s="129">
        <v>-0.136286201022153</v>
      </c>
      <c r="G23" s="1032">
        <v>108.2</v>
      </c>
      <c r="H23" s="128">
        <v>0.65136476426800605</v>
      </c>
      <c r="I23" s="129">
        <v>-1.2777608761788799</v>
      </c>
      <c r="J23" s="1033" t="s">
        <v>197</v>
      </c>
      <c r="K23" s="1034" t="s">
        <v>197</v>
      </c>
      <c r="L23" s="1035" t="s">
        <v>197</v>
      </c>
      <c r="M23" s="1032">
        <v>113.1</v>
      </c>
      <c r="N23" s="128">
        <v>0.41901985789759899</v>
      </c>
      <c r="O23" s="129">
        <v>-0.753978078368712</v>
      </c>
      <c r="P23" s="1032">
        <v>107.8</v>
      </c>
      <c r="Q23" s="128">
        <v>0.84164588528677498</v>
      </c>
      <c r="R23" s="129">
        <v>-0.79730144127568903</v>
      </c>
      <c r="S23" s="1032">
        <v>133</v>
      </c>
      <c r="T23" s="128">
        <v>-1.2620638455827899</v>
      </c>
      <c r="U23" s="129">
        <v>0.83396512509476395</v>
      </c>
      <c r="V23" s="1032">
        <v>115.6</v>
      </c>
      <c r="W23" s="128">
        <v>0.156524454506421</v>
      </c>
      <c r="X23" s="129">
        <v>-1.9872039650557002E-2</v>
      </c>
      <c r="Y23" s="1032">
        <v>109.2</v>
      </c>
      <c r="Z23" s="128">
        <v>-0.152346130408266</v>
      </c>
      <c r="AA23" s="129">
        <v>-2.9324644549763001</v>
      </c>
      <c r="AB23" s="1036">
        <v>116.7</v>
      </c>
      <c r="AC23" s="128">
        <v>3.27433628318584</v>
      </c>
      <c r="AD23" s="129">
        <v>-1.6020236087689801</v>
      </c>
      <c r="AE23" s="1032">
        <v>120.5</v>
      </c>
      <c r="AF23" s="128">
        <v>-1.0940919037199099</v>
      </c>
      <c r="AG23" s="129">
        <v>3.25528269560251</v>
      </c>
      <c r="AH23" s="1032">
        <v>93</v>
      </c>
      <c r="AI23" s="128">
        <v>4.8564486582325603</v>
      </c>
      <c r="AJ23" s="129">
        <v>-0.33296528508670598</v>
      </c>
      <c r="AK23" s="1032">
        <v>131.9</v>
      </c>
      <c r="AL23" s="128">
        <v>-5.9215219976218698</v>
      </c>
      <c r="AM23" s="129">
        <v>-5.26819923371648</v>
      </c>
      <c r="AN23" s="1032">
        <v>81.5</v>
      </c>
      <c r="AO23" s="128">
        <v>8.61456483126112</v>
      </c>
      <c r="AP23" s="129">
        <v>1.95914964568572</v>
      </c>
      <c r="AQ23" s="1032">
        <v>117.5</v>
      </c>
      <c r="AR23" s="128">
        <v>2.41068835318038</v>
      </c>
      <c r="AS23" s="129">
        <v>-1.4257757897679599</v>
      </c>
      <c r="AT23" s="1032">
        <v>79.2</v>
      </c>
      <c r="AU23" s="128">
        <v>8.3979917845732395</v>
      </c>
      <c r="AV23" s="129">
        <v>1.1068539804172099</v>
      </c>
      <c r="AW23" s="1032">
        <v>94.3</v>
      </c>
      <c r="AX23" s="128">
        <v>8.7207068766807492</v>
      </c>
      <c r="AY23" s="129">
        <v>-0.105894811154262</v>
      </c>
      <c r="AZ23" s="1032">
        <v>113.8</v>
      </c>
      <c r="BA23" s="128">
        <v>6.4566437928883396</v>
      </c>
      <c r="BB23" s="129">
        <v>0.26439482961223099</v>
      </c>
      <c r="BC23" s="1032">
        <v>83.2</v>
      </c>
      <c r="BD23" s="128">
        <v>9.7142857142856993</v>
      </c>
      <c r="BE23" s="129">
        <v>-0.19992003198719399</v>
      </c>
      <c r="BF23" s="1032">
        <v>47.2</v>
      </c>
      <c r="BG23" s="128">
        <v>-2.4121295658166999</v>
      </c>
      <c r="BH23" s="129">
        <v>-1.3240418118466999</v>
      </c>
      <c r="BI23" s="1032">
        <v>70.400000000000006</v>
      </c>
      <c r="BJ23" s="128">
        <v>1.3429256594724099</v>
      </c>
      <c r="BK23" s="129">
        <v>-0.61147695202258301</v>
      </c>
      <c r="BM23" s="45" t="s">
        <v>516</v>
      </c>
      <c r="BN23" s="140">
        <v>84.3</v>
      </c>
      <c r="BO23" s="140">
        <v>0.476758045292004</v>
      </c>
      <c r="BP23" s="140">
        <v>-0.82352941176470895</v>
      </c>
      <c r="BQ23" s="140">
        <v>87</v>
      </c>
      <c r="BR23" s="140">
        <v>6.2729124236252503</v>
      </c>
      <c r="BS23" s="140">
        <v>1.9538882375927999</v>
      </c>
    </row>
    <row r="24" spans="1:71" x14ac:dyDescent="0.35">
      <c r="A24" s="45"/>
      <c r="B24" s="1031"/>
      <c r="C24" s="275" t="s">
        <v>517</v>
      </c>
      <c r="D24" s="128">
        <v>97.6</v>
      </c>
      <c r="E24" s="128">
        <v>2.3776223776223899</v>
      </c>
      <c r="F24" s="129">
        <v>-0.10235414534286599</v>
      </c>
      <c r="G24" s="1032">
        <v>109</v>
      </c>
      <c r="H24" s="128">
        <v>1.90149625935161</v>
      </c>
      <c r="I24" s="129">
        <v>0.73959938366716405</v>
      </c>
      <c r="J24" s="1033" t="s">
        <v>197</v>
      </c>
      <c r="K24" s="1034" t="s">
        <v>197</v>
      </c>
      <c r="L24" s="1035" t="s">
        <v>197</v>
      </c>
      <c r="M24" s="1032">
        <v>113</v>
      </c>
      <c r="N24" s="128">
        <v>-1.83020997297379</v>
      </c>
      <c r="O24" s="129">
        <v>-5.2158925979676002E-2</v>
      </c>
      <c r="P24" s="1032">
        <v>107.6</v>
      </c>
      <c r="Q24" s="128">
        <v>-1.0723039215686301</v>
      </c>
      <c r="R24" s="129">
        <v>-0.18547140649150201</v>
      </c>
      <c r="S24" s="1032">
        <v>134.1</v>
      </c>
      <c r="T24" s="128">
        <v>1.4112903225806499</v>
      </c>
      <c r="U24" s="129">
        <v>0.85213032581455195</v>
      </c>
      <c r="V24" s="1032">
        <v>118.2</v>
      </c>
      <c r="W24" s="128">
        <v>4.83589985376027</v>
      </c>
      <c r="X24" s="129">
        <v>2.2549504854028402</v>
      </c>
      <c r="Y24" s="1032">
        <v>112.8</v>
      </c>
      <c r="Z24" s="128">
        <v>1.68319807634506</v>
      </c>
      <c r="AA24" s="129">
        <v>3.2346658529142398</v>
      </c>
      <c r="AB24" s="1036">
        <v>120.5</v>
      </c>
      <c r="AC24" s="128">
        <v>3.8207411663314899</v>
      </c>
      <c r="AD24" s="129">
        <v>3.2276492430733899</v>
      </c>
      <c r="AE24" s="1032">
        <v>121.7</v>
      </c>
      <c r="AF24" s="128">
        <v>8.0793134063332399</v>
      </c>
      <c r="AG24" s="129">
        <v>0.99557522123892905</v>
      </c>
      <c r="AH24" s="1032">
        <v>91.4</v>
      </c>
      <c r="AI24" s="128">
        <v>2.4322134965459901</v>
      </c>
      <c r="AJ24" s="129">
        <v>-1.69457485542019</v>
      </c>
      <c r="AK24" s="1032">
        <v>129.5</v>
      </c>
      <c r="AL24" s="128">
        <v>-4.1450777202072704</v>
      </c>
      <c r="AM24" s="129">
        <v>-1.7947421638018299</v>
      </c>
      <c r="AN24" s="1032">
        <v>82.8</v>
      </c>
      <c r="AO24" s="128">
        <v>8.8996054362121892</v>
      </c>
      <c r="AP24" s="129">
        <v>1.55355682747341</v>
      </c>
      <c r="AQ24" s="1032">
        <v>113.8</v>
      </c>
      <c r="AR24" s="128">
        <v>-0.84204413472706297</v>
      </c>
      <c r="AS24" s="129">
        <v>-3.14804310833807</v>
      </c>
      <c r="AT24" s="1032">
        <v>78.3</v>
      </c>
      <c r="AU24" s="128">
        <v>5.24193548387096</v>
      </c>
      <c r="AV24" s="129">
        <v>-1.0947368421052699</v>
      </c>
      <c r="AW24" s="1032">
        <v>92.6</v>
      </c>
      <c r="AX24" s="128">
        <v>2.0955882352941102</v>
      </c>
      <c r="AY24" s="129">
        <v>-1.8727915194346301</v>
      </c>
      <c r="AZ24" s="1032">
        <v>110.7</v>
      </c>
      <c r="BA24" s="128">
        <v>-0.62855432505236897</v>
      </c>
      <c r="BB24" s="129">
        <v>-2.7248754761207099</v>
      </c>
      <c r="BC24" s="1032">
        <v>81.5</v>
      </c>
      <c r="BD24" s="128">
        <v>2.4308466051969901</v>
      </c>
      <c r="BE24" s="129">
        <v>-2.0833333333333299</v>
      </c>
      <c r="BF24" s="1032">
        <v>48.5</v>
      </c>
      <c r="BG24" s="128">
        <v>4.6762589928057503</v>
      </c>
      <c r="BH24" s="129">
        <v>2.7542372881356001</v>
      </c>
      <c r="BI24" s="1032">
        <v>71.2</v>
      </c>
      <c r="BJ24" s="128">
        <v>3.5870092098885098</v>
      </c>
      <c r="BK24" s="129">
        <v>1.13582584003788</v>
      </c>
      <c r="BM24" s="45" t="s">
        <v>517</v>
      </c>
      <c r="BN24" s="140">
        <v>84.5</v>
      </c>
      <c r="BO24" s="140">
        <v>0.95579450418159795</v>
      </c>
      <c r="BP24" s="140">
        <v>0.237247924080668</v>
      </c>
      <c r="BQ24" s="140">
        <v>87.3</v>
      </c>
      <c r="BR24" s="140">
        <v>4.7162270183853003</v>
      </c>
      <c r="BS24" s="140">
        <v>0.42161747796091298</v>
      </c>
    </row>
    <row r="25" spans="1:71" x14ac:dyDescent="0.35">
      <c r="A25" s="45"/>
      <c r="B25" s="1031"/>
      <c r="C25" s="275" t="s">
        <v>518</v>
      </c>
      <c r="D25" s="128">
        <v>98.3</v>
      </c>
      <c r="E25" s="128">
        <v>1.86528497409326</v>
      </c>
      <c r="F25" s="129">
        <v>0.717213114754087</v>
      </c>
      <c r="G25" s="1032">
        <v>110.9</v>
      </c>
      <c r="H25" s="128">
        <v>3.1937984496124101</v>
      </c>
      <c r="I25" s="129">
        <v>1.80483328234936</v>
      </c>
      <c r="J25" s="1033" t="s">
        <v>197</v>
      </c>
      <c r="K25" s="1034" t="s">
        <v>197</v>
      </c>
      <c r="L25" s="1035" t="s">
        <v>197</v>
      </c>
      <c r="M25" s="1032">
        <v>118.9</v>
      </c>
      <c r="N25" s="128">
        <v>5.3130584921091604</v>
      </c>
      <c r="O25" s="129">
        <v>5.1800422027091502</v>
      </c>
      <c r="P25" s="1032">
        <v>113.2</v>
      </c>
      <c r="Q25" s="128">
        <v>5.8933582787652101</v>
      </c>
      <c r="R25" s="129">
        <v>5.1718798389594403</v>
      </c>
      <c r="S25" s="1032">
        <v>133.5</v>
      </c>
      <c r="T25" s="128">
        <v>1.70093932470169</v>
      </c>
      <c r="U25" s="129">
        <v>-0.44731610337973898</v>
      </c>
      <c r="V25" s="1032">
        <v>117.5</v>
      </c>
      <c r="W25" s="128">
        <v>0.59834961981076595</v>
      </c>
      <c r="X25" s="129">
        <v>-0.61476425143969804</v>
      </c>
      <c r="Y25" s="1032">
        <v>111.5</v>
      </c>
      <c r="Z25" s="128">
        <v>-1.67548500881833</v>
      </c>
      <c r="AA25" s="129">
        <v>-1.12326337570204</v>
      </c>
      <c r="AB25" s="1036">
        <v>118.5</v>
      </c>
      <c r="AC25" s="128">
        <v>-11.3216957605985</v>
      </c>
      <c r="AD25" s="129">
        <v>-1.6048699501936701</v>
      </c>
      <c r="AE25" s="1032">
        <v>122.1</v>
      </c>
      <c r="AF25" s="128">
        <v>10.0330429558426</v>
      </c>
      <c r="AG25" s="129">
        <v>0.30120481927709097</v>
      </c>
      <c r="AH25" s="1032">
        <v>93.5</v>
      </c>
      <c r="AI25" s="128">
        <v>-0.15758059121666201</v>
      </c>
      <c r="AJ25" s="129">
        <v>2.3008705699893799</v>
      </c>
      <c r="AK25" s="1032">
        <v>129.69999999999999</v>
      </c>
      <c r="AL25" s="128">
        <v>-8.2094833687190505</v>
      </c>
      <c r="AM25" s="129">
        <v>0.154440154440146</v>
      </c>
      <c r="AN25" s="1032">
        <v>78.900000000000006</v>
      </c>
      <c r="AO25" s="128">
        <v>2.7331887201735499</v>
      </c>
      <c r="AP25" s="129">
        <v>-4.6698872785829204</v>
      </c>
      <c r="AQ25" s="1032">
        <v>117.5</v>
      </c>
      <c r="AR25" s="128">
        <v>-2.0827547903360202</v>
      </c>
      <c r="AS25" s="129">
        <v>3.2503660322108501</v>
      </c>
      <c r="AT25" s="1032">
        <v>80.599999999999994</v>
      </c>
      <c r="AU25" s="128">
        <v>2.4152542372881198</v>
      </c>
      <c r="AV25" s="129">
        <v>2.89484887186036</v>
      </c>
      <c r="AW25" s="1032">
        <v>93.2</v>
      </c>
      <c r="AX25" s="128">
        <v>1.4508523757707601</v>
      </c>
      <c r="AY25" s="129">
        <v>0.72020165646383005</v>
      </c>
      <c r="AZ25" s="1032">
        <v>113.2</v>
      </c>
      <c r="BA25" s="128">
        <v>2.9446407538278999E-2</v>
      </c>
      <c r="BB25" s="129">
        <v>2.31927710843373</v>
      </c>
      <c r="BC25" s="1032">
        <v>81.7</v>
      </c>
      <c r="BD25" s="128">
        <v>1.7427385892116301</v>
      </c>
      <c r="BE25" s="129">
        <v>0.32733224222585799</v>
      </c>
      <c r="BF25" s="1032">
        <v>50.1</v>
      </c>
      <c r="BG25" s="128">
        <v>7.6647564469913902</v>
      </c>
      <c r="BH25" s="129">
        <v>3.2989690721649501</v>
      </c>
      <c r="BI25" s="1032">
        <v>72.7</v>
      </c>
      <c r="BJ25" s="128">
        <v>4.6021093000958802</v>
      </c>
      <c r="BK25" s="129">
        <v>2.1057557323350502</v>
      </c>
      <c r="BM25" s="45" t="s">
        <v>518</v>
      </c>
      <c r="BN25" s="140">
        <v>83.8</v>
      </c>
      <c r="BO25" s="140">
        <v>0.72115384615383904</v>
      </c>
      <c r="BP25" s="140">
        <v>-0.828402366863909</v>
      </c>
      <c r="BQ25" s="140">
        <v>86</v>
      </c>
      <c r="BR25" s="140">
        <v>3.6144578313253</v>
      </c>
      <c r="BS25" s="140">
        <v>-1.5267175572519001</v>
      </c>
    </row>
    <row r="26" spans="1:71" x14ac:dyDescent="0.35">
      <c r="A26" s="45"/>
      <c r="B26" s="1031">
        <f>B22+1</f>
        <v>2008</v>
      </c>
      <c r="C26" s="275" t="s">
        <v>519</v>
      </c>
      <c r="D26" s="128">
        <v>99.2</v>
      </c>
      <c r="E26" s="128">
        <v>1.3628620102214699</v>
      </c>
      <c r="F26" s="129">
        <v>0.88165479823669801</v>
      </c>
      <c r="G26" s="1032">
        <v>111.1</v>
      </c>
      <c r="H26" s="128">
        <v>1.4298752662001799</v>
      </c>
      <c r="I26" s="129">
        <v>0.18028846153845099</v>
      </c>
      <c r="J26" s="1033" t="s">
        <v>197</v>
      </c>
      <c r="K26" s="1034" t="s">
        <v>197</v>
      </c>
      <c r="L26" s="1035" t="s">
        <v>197</v>
      </c>
      <c r="M26" s="1032">
        <v>119.1</v>
      </c>
      <c r="N26" s="128">
        <v>4.5448748246344604</v>
      </c>
      <c r="O26" s="129">
        <v>0.20349756953433201</v>
      </c>
      <c r="P26" s="1032">
        <v>113</v>
      </c>
      <c r="Q26" s="128">
        <v>3.9558417663293399</v>
      </c>
      <c r="R26" s="129">
        <v>-0.17667844522968401</v>
      </c>
      <c r="S26" s="1032">
        <v>131.1</v>
      </c>
      <c r="T26" s="128">
        <v>-0.60652009097800097</v>
      </c>
      <c r="U26" s="129">
        <v>-1.82226660009983</v>
      </c>
      <c r="V26" s="1032">
        <v>118.4</v>
      </c>
      <c r="W26" s="128">
        <v>2.43841615947506</v>
      </c>
      <c r="X26" s="129">
        <v>0.81913147520359297</v>
      </c>
      <c r="Y26" s="1032">
        <v>112.3</v>
      </c>
      <c r="Z26" s="128">
        <v>-0.23696682464456201</v>
      </c>
      <c r="AA26" s="129">
        <v>0.68759342301943105</v>
      </c>
      <c r="AB26" s="1036">
        <v>129.6</v>
      </c>
      <c r="AC26" s="128">
        <v>9.3029792017987507</v>
      </c>
      <c r="AD26" s="129">
        <v>9.36445444319458</v>
      </c>
      <c r="AE26" s="1032">
        <v>118</v>
      </c>
      <c r="AF26" s="128">
        <v>1.0850942318674901</v>
      </c>
      <c r="AG26" s="129">
        <v>-3.3579033579033402</v>
      </c>
      <c r="AH26" s="1032">
        <v>92.5</v>
      </c>
      <c r="AI26" s="128">
        <v>-0.82993803445018599</v>
      </c>
      <c r="AJ26" s="129">
        <v>-1.05992574507241</v>
      </c>
      <c r="AK26" s="1032">
        <v>120.1</v>
      </c>
      <c r="AL26" s="128">
        <v>-13.697318007662901</v>
      </c>
      <c r="AM26" s="129">
        <v>-7.3759958879465399</v>
      </c>
      <c r="AN26" s="1032">
        <v>83.2</v>
      </c>
      <c r="AO26" s="128">
        <v>4.0016673614005702</v>
      </c>
      <c r="AP26" s="129">
        <v>5.3631756756756603</v>
      </c>
      <c r="AQ26" s="1032">
        <v>119.9</v>
      </c>
      <c r="AR26" s="128">
        <v>0.55912776069329895</v>
      </c>
      <c r="AS26" s="129">
        <v>2.0136131593873898</v>
      </c>
      <c r="AT26" s="1032">
        <v>78.5</v>
      </c>
      <c r="AU26" s="128">
        <v>0.21285653469562099</v>
      </c>
      <c r="AV26" s="129">
        <v>-2.6065370293752501</v>
      </c>
      <c r="AW26" s="1032">
        <v>92.7</v>
      </c>
      <c r="AX26" s="128">
        <v>-1.83551006000706</v>
      </c>
      <c r="AY26" s="129">
        <v>-0.57204147300680597</v>
      </c>
      <c r="AZ26" s="1032">
        <v>113.8</v>
      </c>
      <c r="BA26" s="128">
        <v>0.32314923619272101</v>
      </c>
      <c r="BB26" s="129">
        <v>0.52987930526935001</v>
      </c>
      <c r="BC26" s="1032">
        <v>80.8</v>
      </c>
      <c r="BD26" s="128">
        <v>-3.0387844862055</v>
      </c>
      <c r="BE26" s="129">
        <v>-1.10114192495921</v>
      </c>
      <c r="BF26" s="1032">
        <v>48.3</v>
      </c>
      <c r="BG26" s="128">
        <v>0.90592334494774296</v>
      </c>
      <c r="BH26" s="129">
        <v>-3.6593479707252099</v>
      </c>
      <c r="BI26" s="1032">
        <v>71.599999999999994</v>
      </c>
      <c r="BJ26" s="128">
        <v>1.08184383819381</v>
      </c>
      <c r="BK26" s="129">
        <v>-1.5123739688359199</v>
      </c>
      <c r="BM26" s="45" t="s">
        <v>519</v>
      </c>
      <c r="BN26" s="140">
        <v>83.4</v>
      </c>
      <c r="BO26" s="140">
        <v>-1.8823529411764599</v>
      </c>
      <c r="BP26" s="140">
        <v>-0.477326968973737</v>
      </c>
      <c r="BQ26" s="140">
        <v>83.3</v>
      </c>
      <c r="BR26" s="140">
        <v>-2.3055881203595199</v>
      </c>
      <c r="BS26" s="140">
        <v>-3.10077519379846</v>
      </c>
    </row>
    <row r="27" spans="1:71" x14ac:dyDescent="0.35">
      <c r="A27" s="45"/>
      <c r="B27" s="1031"/>
      <c r="C27" s="275" t="s">
        <v>520</v>
      </c>
      <c r="D27" s="128">
        <v>97.4</v>
      </c>
      <c r="E27" s="128">
        <v>-0.27294438758101502</v>
      </c>
      <c r="F27" s="129">
        <v>-1.74789915966387</v>
      </c>
      <c r="G27" s="1032">
        <v>107.1</v>
      </c>
      <c r="H27" s="128">
        <v>-0.95531587057011902</v>
      </c>
      <c r="I27" s="129">
        <v>-3.5992801439712099</v>
      </c>
      <c r="J27" s="1033" t="s">
        <v>197</v>
      </c>
      <c r="K27" s="1034" t="s">
        <v>197</v>
      </c>
      <c r="L27" s="1035" t="s">
        <v>197</v>
      </c>
      <c r="M27" s="1032">
        <v>112.3</v>
      </c>
      <c r="N27" s="128">
        <v>-0.64329342041605198</v>
      </c>
      <c r="O27" s="129">
        <v>-5.67918421826898</v>
      </c>
      <c r="P27" s="1032">
        <v>106.7</v>
      </c>
      <c r="Q27" s="128">
        <v>-1.0200927357032299</v>
      </c>
      <c r="R27" s="129">
        <v>-5.5457227138642899</v>
      </c>
      <c r="S27" s="1032">
        <v>125</v>
      </c>
      <c r="T27" s="128">
        <v>-6.0150375939849603</v>
      </c>
      <c r="U27" s="129">
        <v>-4.6529366895499802</v>
      </c>
      <c r="V27" s="1032">
        <v>113.1</v>
      </c>
      <c r="W27" s="128">
        <v>-2.1621958681325499</v>
      </c>
      <c r="X27" s="129">
        <v>-4.5100798782806999</v>
      </c>
      <c r="Y27" s="1032">
        <v>107.9</v>
      </c>
      <c r="Z27" s="128">
        <v>-1.19011290814772</v>
      </c>
      <c r="AA27" s="129">
        <v>-3.85985748218528</v>
      </c>
      <c r="AB27" s="1036">
        <v>114.6</v>
      </c>
      <c r="AC27" s="128">
        <v>-1.7709225935447099</v>
      </c>
      <c r="AD27" s="129">
        <v>-11.5710979686295</v>
      </c>
      <c r="AE27" s="1032">
        <v>116.8</v>
      </c>
      <c r="AF27" s="128">
        <v>-3.1250000000000102</v>
      </c>
      <c r="AG27" s="129">
        <v>-1.0451977401129999</v>
      </c>
      <c r="AH27" s="1032">
        <v>89.1</v>
      </c>
      <c r="AI27" s="128">
        <v>-4.1782380913303898</v>
      </c>
      <c r="AJ27" s="129">
        <v>-3.6980447394179201</v>
      </c>
      <c r="AK27" s="1032">
        <v>110.5</v>
      </c>
      <c r="AL27" s="128">
        <v>-16.177957532861502</v>
      </c>
      <c r="AM27" s="129">
        <v>-7.9911209766925504</v>
      </c>
      <c r="AN27" s="1032">
        <v>84.3</v>
      </c>
      <c r="AO27" s="128">
        <v>3.4341782502043898</v>
      </c>
      <c r="AP27" s="129">
        <v>1.4028056112224501</v>
      </c>
      <c r="AQ27" s="1032">
        <v>114.1</v>
      </c>
      <c r="AR27" s="128">
        <v>-2.9211571185479301</v>
      </c>
      <c r="AS27" s="129">
        <v>-4.8373644703919796</v>
      </c>
      <c r="AT27" s="1032">
        <v>76.3</v>
      </c>
      <c r="AU27" s="128">
        <v>-3.6631578947368499</v>
      </c>
      <c r="AV27" s="129">
        <v>-2.8037383177570101</v>
      </c>
      <c r="AW27" s="1032">
        <v>91.2</v>
      </c>
      <c r="AX27" s="128">
        <v>-3.2862190812720802</v>
      </c>
      <c r="AY27" s="129">
        <v>-1.5821646889608101</v>
      </c>
      <c r="AZ27" s="1032">
        <v>111.4</v>
      </c>
      <c r="BA27" s="128">
        <v>-2.0509815411661299</v>
      </c>
      <c r="BB27" s="129">
        <v>-2.1083455344070199</v>
      </c>
      <c r="BC27" s="1032">
        <v>79.7</v>
      </c>
      <c r="BD27" s="128">
        <v>-4.2067307692307701</v>
      </c>
      <c r="BE27" s="129">
        <v>-1.4020618556701101</v>
      </c>
      <c r="BF27" s="1032">
        <v>47.8</v>
      </c>
      <c r="BG27" s="128">
        <v>1.2711864406779501</v>
      </c>
      <c r="BH27" s="129">
        <v>-0.96685082872931505</v>
      </c>
      <c r="BI27" s="1032">
        <v>70.599999999999994</v>
      </c>
      <c r="BJ27" s="128">
        <v>0.18930430667298601</v>
      </c>
      <c r="BK27" s="129">
        <v>-1.48906468124711</v>
      </c>
      <c r="BM27" s="45" t="s">
        <v>520</v>
      </c>
      <c r="BN27" s="140">
        <v>81.900000000000006</v>
      </c>
      <c r="BO27" s="140">
        <v>-2.8469750889679601</v>
      </c>
      <c r="BP27" s="140">
        <v>-1.7985611510791399</v>
      </c>
      <c r="BQ27" s="140">
        <v>79.599999999999994</v>
      </c>
      <c r="BR27" s="140">
        <v>-8.4706784208508807</v>
      </c>
      <c r="BS27" s="140">
        <v>-4.47999999999998</v>
      </c>
    </row>
    <row r="28" spans="1:71" x14ac:dyDescent="0.35">
      <c r="A28" s="45"/>
      <c r="B28" s="1031"/>
      <c r="C28" s="275" t="s">
        <v>200</v>
      </c>
      <c r="D28" s="128">
        <v>97</v>
      </c>
      <c r="E28" s="128">
        <v>-0.61475409836066397</v>
      </c>
      <c r="F28" s="129">
        <v>-0.44474854601437303</v>
      </c>
      <c r="G28" s="1032">
        <v>105.9</v>
      </c>
      <c r="H28" s="128">
        <v>-2.8449066992963998</v>
      </c>
      <c r="I28" s="129">
        <v>-1.1823273179838101</v>
      </c>
      <c r="J28" s="1033" t="s">
        <v>197</v>
      </c>
      <c r="K28" s="1034" t="s">
        <v>197</v>
      </c>
      <c r="L28" s="1035" t="s">
        <v>197</v>
      </c>
      <c r="M28" s="1032">
        <v>112.2</v>
      </c>
      <c r="N28" s="128">
        <v>-0.67161300569509397</v>
      </c>
      <c r="O28" s="129">
        <v>-8.0647001985744995E-2</v>
      </c>
      <c r="P28" s="1032">
        <v>106</v>
      </c>
      <c r="Q28" s="128">
        <v>-1.4865283369464</v>
      </c>
      <c r="R28" s="129">
        <v>-0.655840099937542</v>
      </c>
      <c r="S28" s="1032">
        <v>119.8</v>
      </c>
      <c r="T28" s="128">
        <v>-10.6858846918489</v>
      </c>
      <c r="U28" s="129">
        <v>-4.16</v>
      </c>
      <c r="V28" s="1032">
        <v>110.6</v>
      </c>
      <c r="W28" s="128">
        <v>-6.3896606790991699</v>
      </c>
      <c r="X28" s="129">
        <v>-2.16337440199489</v>
      </c>
      <c r="Y28" s="1032">
        <v>105.6</v>
      </c>
      <c r="Z28" s="128">
        <v>-6.3257463789535997</v>
      </c>
      <c r="AA28" s="129">
        <v>-2.13094502779493</v>
      </c>
      <c r="AB28" s="1036">
        <v>119.6</v>
      </c>
      <c r="AC28" s="128">
        <v>-0.71942446043163699</v>
      </c>
      <c r="AD28" s="129">
        <v>4.3326548415237101</v>
      </c>
      <c r="AE28" s="1032">
        <v>110.4</v>
      </c>
      <c r="AF28" s="128">
        <v>-9.3373493975903603</v>
      </c>
      <c r="AG28" s="129">
        <v>-5.4810162717670501</v>
      </c>
      <c r="AH28" s="1032">
        <v>88.8</v>
      </c>
      <c r="AI28" s="128">
        <v>-2.8821292608612499</v>
      </c>
      <c r="AJ28" s="129">
        <v>-0.36487138227433702</v>
      </c>
      <c r="AK28" s="1032">
        <v>110.2</v>
      </c>
      <c r="AL28" s="128">
        <v>-14.8777348777349</v>
      </c>
      <c r="AM28" s="129">
        <v>-0.27141133896261599</v>
      </c>
      <c r="AN28" s="1032">
        <v>83</v>
      </c>
      <c r="AO28" s="128">
        <v>0.24154589371981</v>
      </c>
      <c r="AP28" s="129">
        <v>-1.5810276679841799</v>
      </c>
      <c r="AQ28" s="1032">
        <v>111.8</v>
      </c>
      <c r="AR28" s="128">
        <v>-1.81551976573939</v>
      </c>
      <c r="AS28" s="129">
        <v>-2.0449897750511501</v>
      </c>
      <c r="AT28" s="1032">
        <v>76.900000000000006</v>
      </c>
      <c r="AU28" s="128">
        <v>-1.74542358450404</v>
      </c>
      <c r="AV28" s="129">
        <v>0.87412587412588005</v>
      </c>
      <c r="AW28" s="1032">
        <v>91.1</v>
      </c>
      <c r="AX28" s="128">
        <v>-1.5844436442204</v>
      </c>
      <c r="AY28" s="129">
        <v>-0.146145414687637</v>
      </c>
      <c r="AZ28" s="1032">
        <v>110.7</v>
      </c>
      <c r="BA28" s="128">
        <v>0</v>
      </c>
      <c r="BB28" s="129">
        <v>-0.68800478612024996</v>
      </c>
      <c r="BC28" s="1032">
        <v>79.900000000000006</v>
      </c>
      <c r="BD28" s="128">
        <v>-1.8821603927986901</v>
      </c>
      <c r="BE28" s="129">
        <v>0.29276453366792299</v>
      </c>
      <c r="BF28" s="1032">
        <v>49</v>
      </c>
      <c r="BG28" s="128">
        <v>1.09965635738831</v>
      </c>
      <c r="BH28" s="129">
        <v>2.5801952580195402</v>
      </c>
      <c r="BI28" s="1032">
        <v>71.099999999999994</v>
      </c>
      <c r="BJ28" s="128">
        <v>-0.18717828731866001</v>
      </c>
      <c r="BK28" s="129">
        <v>0.75578649031650302</v>
      </c>
      <c r="BM28" s="45" t="s">
        <v>200</v>
      </c>
      <c r="BN28" s="140">
        <v>81.7</v>
      </c>
      <c r="BO28" s="140">
        <v>-3.31360946745562</v>
      </c>
      <c r="BP28" s="140">
        <v>-0.244200244200248</v>
      </c>
      <c r="BQ28" s="140">
        <v>73.3</v>
      </c>
      <c r="BR28" s="140">
        <v>-16.068702290076299</v>
      </c>
      <c r="BS28" s="140">
        <v>-7.9145728643216202</v>
      </c>
    </row>
    <row r="29" spans="1:71" x14ac:dyDescent="0.35">
      <c r="A29" s="45"/>
      <c r="B29" s="1031"/>
      <c r="C29" s="275" t="s">
        <v>201</v>
      </c>
      <c r="D29" s="128">
        <v>83.9</v>
      </c>
      <c r="E29" s="128">
        <v>-14.682943370634099</v>
      </c>
      <c r="F29" s="129">
        <v>-13.5395189003436</v>
      </c>
      <c r="G29" s="1032">
        <v>86.3</v>
      </c>
      <c r="H29" s="128">
        <v>-22.2055288461539</v>
      </c>
      <c r="I29" s="129">
        <v>-18.482367758186399</v>
      </c>
      <c r="J29" s="1033" t="s">
        <v>197</v>
      </c>
      <c r="K29" s="1034" t="s">
        <v>197</v>
      </c>
      <c r="L29" s="1035" t="s">
        <v>197</v>
      </c>
      <c r="M29" s="1032">
        <v>90.1</v>
      </c>
      <c r="N29" s="128">
        <v>-24.198953030172301</v>
      </c>
      <c r="O29" s="129">
        <v>-19.7333455162909</v>
      </c>
      <c r="P29" s="1032">
        <v>85.7</v>
      </c>
      <c r="Q29" s="128">
        <v>-24.322732626619601</v>
      </c>
      <c r="R29" s="129">
        <v>-19.2077962904747</v>
      </c>
      <c r="S29" s="1032">
        <v>106.2</v>
      </c>
      <c r="T29" s="128">
        <v>-20.4692960559161</v>
      </c>
      <c r="U29" s="129">
        <v>-11.352253756260399</v>
      </c>
      <c r="V29" s="1032">
        <v>87.5</v>
      </c>
      <c r="W29" s="128">
        <v>-25.541102299397199</v>
      </c>
      <c r="X29" s="129">
        <v>-20.947673566438102</v>
      </c>
      <c r="Y29" s="1032">
        <v>92.7</v>
      </c>
      <c r="Z29" s="128">
        <v>-16.890881913303399</v>
      </c>
      <c r="AA29" s="129">
        <v>-12.275165667403</v>
      </c>
      <c r="AB29" s="1036">
        <v>98.2</v>
      </c>
      <c r="AC29" s="128">
        <v>-17.182227221597302</v>
      </c>
      <c r="AD29" s="129">
        <v>-17.920847268673398</v>
      </c>
      <c r="AE29" s="1032">
        <v>77.400000000000006</v>
      </c>
      <c r="AF29" s="128">
        <v>-36.609336609336601</v>
      </c>
      <c r="AG29" s="129">
        <v>-29.870129870129901</v>
      </c>
      <c r="AH29" s="1032">
        <v>82.2</v>
      </c>
      <c r="AI29" s="128">
        <v>-12.0686804396888</v>
      </c>
      <c r="AJ29" s="129">
        <v>-7.3759497307164299</v>
      </c>
      <c r="AK29" s="1032">
        <v>91.7</v>
      </c>
      <c r="AL29" s="128">
        <v>-29.298380878951399</v>
      </c>
      <c r="AM29" s="129">
        <v>-16.8128212881766</v>
      </c>
      <c r="AN29" s="1032">
        <v>85.6</v>
      </c>
      <c r="AO29" s="128">
        <v>8.4037162162162193</v>
      </c>
      <c r="AP29" s="129">
        <v>3.0923694779116602</v>
      </c>
      <c r="AQ29" s="1032">
        <v>101.4</v>
      </c>
      <c r="AR29" s="128">
        <v>-13.6982416335791</v>
      </c>
      <c r="AS29" s="129">
        <v>-9.2454518341783292</v>
      </c>
      <c r="AT29" s="1032">
        <v>72.400000000000006</v>
      </c>
      <c r="AU29" s="128">
        <v>-10.177906495655799</v>
      </c>
      <c r="AV29" s="129">
        <v>-5.9358752166377799</v>
      </c>
      <c r="AW29" s="1032">
        <v>88.9</v>
      </c>
      <c r="AX29" s="128">
        <v>-4.6835895602431297</v>
      </c>
      <c r="AY29" s="129">
        <v>-2.4515184778631198</v>
      </c>
      <c r="AZ29" s="1032">
        <v>103.4</v>
      </c>
      <c r="BA29" s="128">
        <v>-8.7135707977627295</v>
      </c>
      <c r="BB29" s="129">
        <v>-6.5963855421686697</v>
      </c>
      <c r="BC29" s="1032">
        <v>80.3</v>
      </c>
      <c r="BD29" s="128">
        <v>-1.79445350734095</v>
      </c>
      <c r="BE29" s="129">
        <v>0.41701417848206201</v>
      </c>
      <c r="BF29" s="1032">
        <v>49.1</v>
      </c>
      <c r="BG29" s="128">
        <v>-1.9294743845642199</v>
      </c>
      <c r="BH29" s="129">
        <v>0.203942895989111</v>
      </c>
      <c r="BI29" s="1032">
        <v>65.3</v>
      </c>
      <c r="BJ29" s="128">
        <v>-10.174152153987199</v>
      </c>
      <c r="BK29" s="129">
        <v>-8.1106422878574893</v>
      </c>
      <c r="BM29" s="45" t="s">
        <v>201</v>
      </c>
      <c r="BN29" s="140">
        <v>72.400000000000006</v>
      </c>
      <c r="BO29" s="140">
        <v>-13.6038186157518</v>
      </c>
      <c r="BP29" s="140">
        <v>-11.383108935128501</v>
      </c>
      <c r="BQ29" s="140">
        <v>68.7</v>
      </c>
      <c r="BR29" s="140">
        <v>-20.155038759689901</v>
      </c>
      <c r="BS29" s="140">
        <v>-6.3210550250113604</v>
      </c>
    </row>
    <row r="30" spans="1:71" x14ac:dyDescent="0.35">
      <c r="A30" s="45"/>
      <c r="B30" s="1031">
        <f>B26+1</f>
        <v>2009</v>
      </c>
      <c r="C30" s="275" t="s">
        <v>202</v>
      </c>
      <c r="D30" s="128">
        <v>76.3</v>
      </c>
      <c r="E30" s="128">
        <v>-23.025210084033599</v>
      </c>
      <c r="F30" s="129">
        <v>-8.9825119236884099</v>
      </c>
      <c r="G30" s="1032">
        <v>79</v>
      </c>
      <c r="H30" s="128">
        <v>-28.9142171565687</v>
      </c>
      <c r="I30" s="129">
        <v>-8.4588644264194599</v>
      </c>
      <c r="J30" s="1033" t="s">
        <v>197</v>
      </c>
      <c r="K30" s="1034" t="s">
        <v>197</v>
      </c>
      <c r="L30" s="1035" t="s">
        <v>197</v>
      </c>
      <c r="M30" s="1032">
        <v>82.4</v>
      </c>
      <c r="N30" s="128">
        <v>-30.794899211343999</v>
      </c>
      <c r="O30" s="129">
        <v>-8.5158658634919</v>
      </c>
      <c r="P30" s="1032">
        <v>79.5</v>
      </c>
      <c r="Q30" s="128">
        <v>-29.646017699114999</v>
      </c>
      <c r="R30" s="129">
        <v>-7.1984435797665398</v>
      </c>
      <c r="S30" s="1032">
        <v>82.5</v>
      </c>
      <c r="T30" s="128">
        <v>-37.096364098652401</v>
      </c>
      <c r="U30" s="129">
        <v>-22.3477715003139</v>
      </c>
      <c r="V30" s="1032">
        <v>75.900000000000006</v>
      </c>
      <c r="W30" s="128">
        <v>-35.892354507417302</v>
      </c>
      <c r="X30" s="129">
        <v>-13.19671202398</v>
      </c>
      <c r="Y30" s="1032">
        <v>75.8</v>
      </c>
      <c r="Z30" s="128">
        <v>-32.482185273159097</v>
      </c>
      <c r="AA30" s="129">
        <v>-18.201438848920901</v>
      </c>
      <c r="AB30" s="1036">
        <v>87.1</v>
      </c>
      <c r="AC30" s="128">
        <v>-32.784777577783501</v>
      </c>
      <c r="AD30" s="129">
        <v>-11.2393887945671</v>
      </c>
      <c r="AE30" s="1032">
        <v>70.2</v>
      </c>
      <c r="AF30" s="128">
        <v>-40.480225988700603</v>
      </c>
      <c r="AG30" s="129">
        <v>-9.2592592592592506</v>
      </c>
      <c r="AH30" s="1032">
        <v>71.900000000000006</v>
      </c>
      <c r="AI30" s="128">
        <v>-22.336068686965099</v>
      </c>
      <c r="AJ30" s="129">
        <v>-12.612762216415501</v>
      </c>
      <c r="AK30" s="1032">
        <v>76.099999999999994</v>
      </c>
      <c r="AL30" s="128">
        <v>-36.625971143174297</v>
      </c>
      <c r="AM30" s="129">
        <v>-16.975645219920001</v>
      </c>
      <c r="AN30" s="1032">
        <v>82.7</v>
      </c>
      <c r="AO30" s="128">
        <v>-0.52104208416832398</v>
      </c>
      <c r="AP30" s="129">
        <v>-3.3112582781457101</v>
      </c>
      <c r="AQ30" s="1032">
        <v>88</v>
      </c>
      <c r="AR30" s="128">
        <v>-26.6333055323881</v>
      </c>
      <c r="AS30" s="129">
        <v>-13.276372001314501</v>
      </c>
      <c r="AT30" s="1032">
        <v>63.1</v>
      </c>
      <c r="AU30" s="128">
        <v>-19.583687340696699</v>
      </c>
      <c r="AV30" s="129">
        <v>-12.8051589129434</v>
      </c>
      <c r="AW30" s="1032">
        <v>82.3</v>
      </c>
      <c r="AX30" s="128">
        <v>-11.183027687882101</v>
      </c>
      <c r="AY30" s="129">
        <v>-7.3518379594898899</v>
      </c>
      <c r="AZ30" s="1032">
        <v>98.1</v>
      </c>
      <c r="BA30" s="128">
        <v>-13.8213762811127</v>
      </c>
      <c r="BB30" s="129">
        <v>-5.0951306030312802</v>
      </c>
      <c r="BC30" s="1032">
        <v>72.7</v>
      </c>
      <c r="BD30" s="128">
        <v>-10.1030927835052</v>
      </c>
      <c r="BE30" s="129">
        <v>-9.4684385382059695</v>
      </c>
      <c r="BF30" s="1032">
        <v>50.1</v>
      </c>
      <c r="BG30" s="128">
        <v>3.7983425414364498</v>
      </c>
      <c r="BH30" s="129">
        <v>1.9674355495251199</v>
      </c>
      <c r="BI30" s="1032">
        <v>62.9</v>
      </c>
      <c r="BJ30" s="128">
        <v>-12.191717077710599</v>
      </c>
      <c r="BK30" s="129">
        <v>-3.7244897959183598</v>
      </c>
      <c r="BM30" s="45" t="s">
        <v>202</v>
      </c>
      <c r="BN30" s="140">
        <v>69.599999999999994</v>
      </c>
      <c r="BO30" s="140">
        <v>-16.5467625899281</v>
      </c>
      <c r="BP30" s="140">
        <v>-3.8674033149171398</v>
      </c>
      <c r="BQ30" s="140">
        <v>64.7</v>
      </c>
      <c r="BR30" s="140">
        <v>-22.4</v>
      </c>
      <c r="BS30" s="140">
        <v>-5.8252427184466002</v>
      </c>
    </row>
    <row r="31" spans="1:71" x14ac:dyDescent="0.35">
      <c r="A31" s="45"/>
      <c r="B31" s="1031"/>
      <c r="C31" s="275" t="s">
        <v>203</v>
      </c>
      <c r="D31" s="128">
        <v>80.8</v>
      </c>
      <c r="E31" s="128">
        <v>-17.037290455011998</v>
      </c>
      <c r="F31" s="129">
        <v>5.8951965065502199</v>
      </c>
      <c r="G31" s="1032">
        <v>88.3</v>
      </c>
      <c r="H31" s="128">
        <v>-17.610454262601099</v>
      </c>
      <c r="I31" s="129">
        <v>11.729957805907199</v>
      </c>
      <c r="J31" s="1033" t="s">
        <v>197</v>
      </c>
      <c r="K31" s="1034" t="s">
        <v>197</v>
      </c>
      <c r="L31" s="1035" t="s">
        <v>197</v>
      </c>
      <c r="M31" s="1032">
        <v>89.3</v>
      </c>
      <c r="N31" s="128">
        <v>-20.5025982029413</v>
      </c>
      <c r="O31" s="129">
        <v>8.3483689002260402</v>
      </c>
      <c r="P31" s="1032">
        <v>87.2</v>
      </c>
      <c r="Q31" s="128">
        <v>-18.3322923173017</v>
      </c>
      <c r="R31" s="129">
        <v>9.6436058700209699</v>
      </c>
      <c r="S31" s="1032">
        <v>88.2</v>
      </c>
      <c r="T31" s="128">
        <v>-29.466666666666701</v>
      </c>
      <c r="U31" s="129">
        <v>6.9118835893290296</v>
      </c>
      <c r="V31" s="1032">
        <v>84.5</v>
      </c>
      <c r="W31" s="128">
        <v>-25.311201666646799</v>
      </c>
      <c r="X31" s="129">
        <v>11.2508084182296</v>
      </c>
      <c r="Y31" s="1032">
        <v>80.2</v>
      </c>
      <c r="Z31" s="128">
        <v>-25.663990117356398</v>
      </c>
      <c r="AA31" s="129">
        <v>5.8487247141600598</v>
      </c>
      <c r="AB31" s="1036">
        <v>90.9</v>
      </c>
      <c r="AC31" s="128">
        <v>-20.674614713579501</v>
      </c>
      <c r="AD31" s="129">
        <v>4.3611323641927902</v>
      </c>
      <c r="AE31" s="1032">
        <v>84.8</v>
      </c>
      <c r="AF31" s="128">
        <v>-27.376534399086498</v>
      </c>
      <c r="AG31" s="129">
        <v>20.740389178927401</v>
      </c>
      <c r="AH31" s="1032">
        <v>74.900000000000006</v>
      </c>
      <c r="AI31" s="128">
        <v>-15.9763633659216</v>
      </c>
      <c r="AJ31" s="129">
        <v>4.1878818025832603</v>
      </c>
      <c r="AK31" s="1032">
        <v>86.3</v>
      </c>
      <c r="AL31" s="128">
        <v>-21.893848009650199</v>
      </c>
      <c r="AM31" s="129">
        <v>13.397548161120801</v>
      </c>
      <c r="AN31" s="1032">
        <v>67.8</v>
      </c>
      <c r="AO31" s="128">
        <v>-19.604743083003999</v>
      </c>
      <c r="AP31" s="129">
        <v>-18.049959709911398</v>
      </c>
      <c r="AQ31" s="1032">
        <v>92.7</v>
      </c>
      <c r="AR31" s="128">
        <v>-18.755477651183199</v>
      </c>
      <c r="AS31" s="129">
        <v>5.3808260704812598</v>
      </c>
      <c r="AT31" s="1032">
        <v>66.5</v>
      </c>
      <c r="AU31" s="128">
        <v>-12.762237762237699</v>
      </c>
      <c r="AV31" s="129">
        <v>5.4410987849973802</v>
      </c>
      <c r="AW31" s="1032">
        <v>80.900000000000006</v>
      </c>
      <c r="AX31" s="128">
        <v>-11.289733284618199</v>
      </c>
      <c r="AY31" s="129">
        <v>-1.7004048582995801</v>
      </c>
      <c r="AZ31" s="1032">
        <v>98.9</v>
      </c>
      <c r="BA31" s="128">
        <v>-11.277295842058001</v>
      </c>
      <c r="BB31" s="129">
        <v>0.78151546041452702</v>
      </c>
      <c r="BC31" s="1032">
        <v>70.7</v>
      </c>
      <c r="BD31" s="128">
        <v>-11.3341698034295</v>
      </c>
      <c r="BE31" s="129">
        <v>-2.75229357798165</v>
      </c>
      <c r="BF31" s="1032">
        <v>50.4</v>
      </c>
      <c r="BG31" s="128">
        <v>5.5090655509065796</v>
      </c>
      <c r="BH31" s="129">
        <v>0.66533599467731697</v>
      </c>
      <c r="BI31" s="1032">
        <v>65.099999999999994</v>
      </c>
      <c r="BJ31" s="128">
        <v>-7.7940481813887601</v>
      </c>
      <c r="BK31" s="129">
        <v>3.44462109167991</v>
      </c>
      <c r="BM31" s="45" t="s">
        <v>203</v>
      </c>
      <c r="BN31" s="140">
        <v>72.8</v>
      </c>
      <c r="BO31" s="140">
        <v>-11.1111111111111</v>
      </c>
      <c r="BP31" s="140">
        <v>4.5977011494252897</v>
      </c>
      <c r="BQ31" s="140">
        <v>66.400000000000006</v>
      </c>
      <c r="BR31" s="140">
        <v>-16.582914572864301</v>
      </c>
      <c r="BS31" s="140">
        <v>2.68041237113402</v>
      </c>
    </row>
    <row r="32" spans="1:71" x14ac:dyDescent="0.35">
      <c r="A32" s="45"/>
      <c r="B32" s="1031"/>
      <c r="C32" s="275" t="s">
        <v>204</v>
      </c>
      <c r="D32" s="128">
        <v>87</v>
      </c>
      <c r="E32" s="128">
        <v>-10.343642611683901</v>
      </c>
      <c r="F32" s="129">
        <v>7.5876288659793696</v>
      </c>
      <c r="G32" s="1032">
        <v>94</v>
      </c>
      <c r="H32" s="128">
        <v>-11.240554156171299</v>
      </c>
      <c r="I32" s="129">
        <v>6.4577039274924299</v>
      </c>
      <c r="J32" s="1033" t="s">
        <v>197</v>
      </c>
      <c r="K32" s="1034" t="s">
        <v>197</v>
      </c>
      <c r="L32" s="1035" t="s">
        <v>197</v>
      </c>
      <c r="M32" s="1032">
        <v>96.4</v>
      </c>
      <c r="N32" s="128">
        <v>-14.139845124152</v>
      </c>
      <c r="O32" s="129">
        <v>7.9166228024002603</v>
      </c>
      <c r="P32" s="1032">
        <v>93.6</v>
      </c>
      <c r="Q32" s="128">
        <v>-11.694435712040301</v>
      </c>
      <c r="R32" s="129">
        <v>7.4187380497131796</v>
      </c>
      <c r="S32" s="1032">
        <v>98.6</v>
      </c>
      <c r="T32" s="128">
        <v>-17.723984418475201</v>
      </c>
      <c r="U32" s="129">
        <v>11.7958412098299</v>
      </c>
      <c r="V32" s="1032">
        <v>90</v>
      </c>
      <c r="W32" s="128">
        <v>-18.629790075403498</v>
      </c>
      <c r="X32" s="129">
        <v>6.5887648599207704</v>
      </c>
      <c r="Y32" s="1032">
        <v>85.4</v>
      </c>
      <c r="Z32" s="128">
        <v>-19.185863048280201</v>
      </c>
      <c r="AA32" s="129">
        <v>6.3980058163689302</v>
      </c>
      <c r="AB32" s="1036">
        <v>95.9</v>
      </c>
      <c r="AC32" s="128">
        <v>-19.8439241917503</v>
      </c>
      <c r="AD32" s="129">
        <v>5.4252199413489901</v>
      </c>
      <c r="AE32" s="1032">
        <v>91.1</v>
      </c>
      <c r="AF32" s="128">
        <v>-17.4871639987919</v>
      </c>
      <c r="AG32" s="129">
        <v>7.3899371069182402</v>
      </c>
      <c r="AH32" s="1032">
        <v>82.6</v>
      </c>
      <c r="AI32" s="128">
        <v>-6.9844084695961897</v>
      </c>
      <c r="AJ32" s="129">
        <v>10.297778063879299</v>
      </c>
      <c r="AK32" s="1032">
        <v>93</v>
      </c>
      <c r="AL32" s="128">
        <v>-15.603265799818599</v>
      </c>
      <c r="AM32" s="129">
        <v>7.7606177606177802</v>
      </c>
      <c r="AN32" s="1032">
        <v>76.7</v>
      </c>
      <c r="AO32" s="128">
        <v>-7.6305220883534099</v>
      </c>
      <c r="AP32" s="129">
        <v>13.0776794493609</v>
      </c>
      <c r="AQ32" s="1032">
        <v>97.7</v>
      </c>
      <c r="AR32" s="128">
        <v>-12.615568147927201</v>
      </c>
      <c r="AS32" s="129">
        <v>5.3577849694354596</v>
      </c>
      <c r="AT32" s="1032">
        <v>75.400000000000006</v>
      </c>
      <c r="AU32" s="128">
        <v>-1.9497400346620599</v>
      </c>
      <c r="AV32" s="129">
        <v>13.376753507014</v>
      </c>
      <c r="AW32" s="1032">
        <v>85.5</v>
      </c>
      <c r="AX32" s="128">
        <v>-6.1470911086717699</v>
      </c>
      <c r="AY32" s="129">
        <v>5.6425041186161398</v>
      </c>
      <c r="AZ32" s="1032">
        <v>101.7</v>
      </c>
      <c r="BA32" s="128">
        <v>-8.1325301204819294</v>
      </c>
      <c r="BB32" s="129">
        <v>2.8320971004720299</v>
      </c>
      <c r="BC32" s="1032">
        <v>75.900000000000006</v>
      </c>
      <c r="BD32" s="128">
        <v>-5.0041701417848197</v>
      </c>
      <c r="BE32" s="129">
        <v>7.4528301886792399</v>
      </c>
      <c r="BF32" s="1032">
        <v>50.6</v>
      </c>
      <c r="BG32" s="128">
        <v>3.1271244051665499</v>
      </c>
      <c r="BH32" s="129">
        <v>0.26437541308656798</v>
      </c>
      <c r="BI32" s="1032">
        <v>67.7</v>
      </c>
      <c r="BJ32" s="128">
        <v>-4.7819971870604903</v>
      </c>
      <c r="BK32" s="129">
        <v>4.0471311475409903</v>
      </c>
      <c r="BM32" s="45" t="s">
        <v>204</v>
      </c>
      <c r="BN32" s="140">
        <v>76.3</v>
      </c>
      <c r="BO32" s="140">
        <v>-6.6095471236230203</v>
      </c>
      <c r="BP32" s="140">
        <v>4.8076923076923102</v>
      </c>
      <c r="BQ32" s="140">
        <v>68</v>
      </c>
      <c r="BR32" s="140">
        <v>-7.2760345611641801</v>
      </c>
      <c r="BS32" s="140">
        <v>2.3594377510039899</v>
      </c>
    </row>
    <row r="33" spans="1:71" x14ac:dyDescent="0.35">
      <c r="A33" s="45"/>
      <c r="B33" s="1031"/>
      <c r="C33" s="275" t="s">
        <v>205</v>
      </c>
      <c r="D33" s="128">
        <v>88.5</v>
      </c>
      <c r="E33" s="128">
        <v>5.5246422893481597</v>
      </c>
      <c r="F33" s="129">
        <v>1.76312763510925</v>
      </c>
      <c r="G33" s="1032">
        <v>97.9</v>
      </c>
      <c r="H33" s="128">
        <v>13.441483198146001</v>
      </c>
      <c r="I33" s="129">
        <v>4.1858815182688902</v>
      </c>
      <c r="J33" s="1033" t="s">
        <v>197</v>
      </c>
      <c r="K33" s="1034" t="s">
        <v>197</v>
      </c>
      <c r="L33" s="1035" t="s">
        <v>197</v>
      </c>
      <c r="M33" s="1032">
        <v>100.6</v>
      </c>
      <c r="N33" s="128">
        <v>11.606507612768601</v>
      </c>
      <c r="O33" s="129">
        <v>4.3357189099068103</v>
      </c>
      <c r="P33" s="1032">
        <v>97.4</v>
      </c>
      <c r="Q33" s="128">
        <v>13.6964980544747</v>
      </c>
      <c r="R33" s="129">
        <v>4.0227839088643602</v>
      </c>
      <c r="S33" s="1032">
        <v>103.1</v>
      </c>
      <c r="T33" s="128">
        <v>-2.8876333961079701</v>
      </c>
      <c r="U33" s="129">
        <v>4.6330740615488599</v>
      </c>
      <c r="V33" s="1032">
        <v>90.7</v>
      </c>
      <c r="W33" s="128">
        <v>3.6732213306414101</v>
      </c>
      <c r="X33" s="129">
        <v>0.72002201596154403</v>
      </c>
      <c r="Y33" s="1032">
        <v>86.7</v>
      </c>
      <c r="Z33" s="128">
        <v>-6.4388489208633102</v>
      </c>
      <c r="AA33" s="129">
        <v>1.56188988676298</v>
      </c>
      <c r="AB33" s="1036">
        <v>98.1</v>
      </c>
      <c r="AC33" s="128">
        <v>-6.7911714770823001E-2</v>
      </c>
      <c r="AD33" s="129">
        <v>2.3296244784422502</v>
      </c>
      <c r="AE33" s="1032">
        <v>90.3</v>
      </c>
      <c r="AF33" s="128">
        <v>16.6666666666667</v>
      </c>
      <c r="AG33" s="129">
        <v>-0.84187408491947202</v>
      </c>
      <c r="AH33" s="1032">
        <v>82.5</v>
      </c>
      <c r="AI33" s="128">
        <v>0.327236318347223</v>
      </c>
      <c r="AJ33" s="129">
        <v>-9.5082692761301005E-2</v>
      </c>
      <c r="AK33" s="1032">
        <v>97.8</v>
      </c>
      <c r="AL33" s="128">
        <v>6.6521264994547398</v>
      </c>
      <c r="AM33" s="129">
        <v>5.1236116087423698</v>
      </c>
      <c r="AN33" s="1032">
        <v>77.900000000000006</v>
      </c>
      <c r="AO33" s="128">
        <v>-8.9988313206077297</v>
      </c>
      <c r="AP33" s="129">
        <v>1.5652173913043299</v>
      </c>
      <c r="AQ33" s="1032">
        <v>97.2</v>
      </c>
      <c r="AR33" s="128">
        <v>-4.2063752875451801</v>
      </c>
      <c r="AS33" s="129">
        <v>-0.51194539249146798</v>
      </c>
      <c r="AT33" s="1032">
        <v>74.900000000000006</v>
      </c>
      <c r="AU33" s="128">
        <v>3.4546292031321801</v>
      </c>
      <c r="AV33" s="129">
        <v>-0.75121520106053397</v>
      </c>
      <c r="AW33" s="1032">
        <v>86.6</v>
      </c>
      <c r="AX33" s="128">
        <v>-2.5131282820705301</v>
      </c>
      <c r="AY33" s="129">
        <v>1.32553606237816</v>
      </c>
      <c r="AZ33" s="1032">
        <v>100.5</v>
      </c>
      <c r="BA33" s="128">
        <v>-2.7732989358271598</v>
      </c>
      <c r="BB33" s="129">
        <v>-1.14754098360656</v>
      </c>
      <c r="BC33" s="1032">
        <v>78.7</v>
      </c>
      <c r="BD33" s="128">
        <v>-1.9518272425249099</v>
      </c>
      <c r="BE33" s="129">
        <v>3.6435469710272201</v>
      </c>
      <c r="BF33" s="1032">
        <v>50.6</v>
      </c>
      <c r="BG33" s="128">
        <v>2.98507462686569</v>
      </c>
      <c r="BH33" s="129">
        <v>6.5919578114709998E-2</v>
      </c>
      <c r="BI33" s="1032">
        <v>68.7</v>
      </c>
      <c r="BJ33" s="128">
        <v>5.15306122448981</v>
      </c>
      <c r="BK33" s="129">
        <v>1.47710487444609</v>
      </c>
      <c r="BM33" s="45" t="s">
        <v>205</v>
      </c>
      <c r="BN33" s="140">
        <v>78</v>
      </c>
      <c r="BO33" s="140">
        <v>7.7348066298342504</v>
      </c>
      <c r="BP33" s="140">
        <v>2.2280471821756298</v>
      </c>
      <c r="BQ33" s="140">
        <v>70.599999999999994</v>
      </c>
      <c r="BR33" s="140">
        <v>2.8640776699029198</v>
      </c>
      <c r="BS33" s="140">
        <v>3.92349190779797</v>
      </c>
    </row>
    <row r="34" spans="1:71" x14ac:dyDescent="0.35">
      <c r="A34" s="45"/>
      <c r="B34" s="1031">
        <f>B30+1</f>
        <v>2010</v>
      </c>
      <c r="C34" s="275" t="s">
        <v>206</v>
      </c>
      <c r="D34" s="128">
        <v>90.2</v>
      </c>
      <c r="E34" s="128">
        <v>18.122270742358101</v>
      </c>
      <c r="F34" s="129">
        <v>1.88323917137477</v>
      </c>
      <c r="G34" s="1032">
        <v>99.3</v>
      </c>
      <c r="H34" s="128">
        <v>25.6962025316456</v>
      </c>
      <c r="I34" s="129">
        <v>1.4300306435137999</v>
      </c>
      <c r="J34" s="1033" t="s">
        <v>197</v>
      </c>
      <c r="K34" s="1034" t="s">
        <v>197</v>
      </c>
      <c r="L34" s="1035" t="s">
        <v>197</v>
      </c>
      <c r="M34" s="1032">
        <v>101.9</v>
      </c>
      <c r="N34" s="128">
        <v>23.5757688877828</v>
      </c>
      <c r="O34" s="129">
        <v>1.2953676158095899</v>
      </c>
      <c r="P34" s="1032">
        <v>98.5</v>
      </c>
      <c r="Q34" s="128">
        <v>23.857442348008401</v>
      </c>
      <c r="R34" s="129">
        <v>1.09514031485284</v>
      </c>
      <c r="S34" s="1032">
        <v>105.7</v>
      </c>
      <c r="T34" s="128">
        <v>28.172999191592599</v>
      </c>
      <c r="U34" s="129">
        <v>2.4886877828054401</v>
      </c>
      <c r="V34" s="1032">
        <v>97.1</v>
      </c>
      <c r="W34" s="128">
        <v>27.852307181127198</v>
      </c>
      <c r="X34" s="129">
        <v>7.0479000864407304</v>
      </c>
      <c r="Y34" s="1032">
        <v>92.7</v>
      </c>
      <c r="Z34" s="128">
        <v>22.251539138082698</v>
      </c>
      <c r="AA34" s="129">
        <v>6.8819684736639797</v>
      </c>
      <c r="AB34" s="1036">
        <v>99.6</v>
      </c>
      <c r="AC34" s="128">
        <v>14.345830145371099</v>
      </c>
      <c r="AD34" s="129">
        <v>1.5630309208291</v>
      </c>
      <c r="AE34" s="1032">
        <v>99.6</v>
      </c>
      <c r="AF34" s="128">
        <v>41.765543426672998</v>
      </c>
      <c r="AG34" s="129">
        <v>10.262089331856799</v>
      </c>
      <c r="AH34" s="1032">
        <v>83.1</v>
      </c>
      <c r="AI34" s="128">
        <v>15.709447186188299</v>
      </c>
      <c r="AJ34" s="129">
        <v>0.78548304651559597</v>
      </c>
      <c r="AK34" s="1032">
        <v>98.8</v>
      </c>
      <c r="AL34" s="128">
        <v>29.8161120840631</v>
      </c>
      <c r="AM34" s="129">
        <v>1.05657805044308</v>
      </c>
      <c r="AN34" s="1032">
        <v>82.3</v>
      </c>
      <c r="AO34" s="128">
        <v>-0.48348106365834698</v>
      </c>
      <c r="AP34" s="129">
        <v>5.7363013698630203</v>
      </c>
      <c r="AQ34" s="1032">
        <v>95.4</v>
      </c>
      <c r="AR34" s="128">
        <v>8.4880636604774704</v>
      </c>
      <c r="AS34" s="129">
        <v>-1.7838765008576301</v>
      </c>
      <c r="AT34" s="1032">
        <v>76.099999999999994</v>
      </c>
      <c r="AU34" s="128">
        <v>20.602218700475401</v>
      </c>
      <c r="AV34" s="129">
        <v>1.6473731077471101</v>
      </c>
      <c r="AW34" s="1032">
        <v>87.2</v>
      </c>
      <c r="AX34" s="128">
        <v>5.8704453441295703</v>
      </c>
      <c r="AY34" s="129">
        <v>0.61562139284341599</v>
      </c>
      <c r="AZ34" s="1032">
        <v>102.3</v>
      </c>
      <c r="BA34" s="128">
        <v>4.3153244988107202</v>
      </c>
      <c r="BB34" s="129">
        <v>1.8242122719734599</v>
      </c>
      <c r="BC34" s="1032">
        <v>81.099999999999994</v>
      </c>
      <c r="BD34" s="128">
        <v>11.651376146789</v>
      </c>
      <c r="BE34" s="129">
        <v>3.09191020753916</v>
      </c>
      <c r="BF34" s="1032">
        <v>53.5</v>
      </c>
      <c r="BG34" s="128">
        <v>6.8529607451763104</v>
      </c>
      <c r="BH34" s="129">
        <v>5.7971014492753596</v>
      </c>
      <c r="BI34" s="1032">
        <v>70.599999999999994</v>
      </c>
      <c r="BJ34" s="128">
        <v>12.2946475887652</v>
      </c>
      <c r="BK34" s="129">
        <v>2.81416787967007</v>
      </c>
      <c r="BM34" s="45" t="s">
        <v>206</v>
      </c>
      <c r="BN34" s="140">
        <v>78.900000000000006</v>
      </c>
      <c r="BO34" s="140">
        <v>13.362068965517301</v>
      </c>
      <c r="BP34" s="140">
        <v>1.15384615384616</v>
      </c>
      <c r="BQ34" s="140">
        <v>73.599999999999994</v>
      </c>
      <c r="BR34" s="140">
        <v>13.865979381443299</v>
      </c>
      <c r="BS34" s="140">
        <v>4.2472864558754102</v>
      </c>
    </row>
    <row r="35" spans="1:71" x14ac:dyDescent="0.35">
      <c r="A35" s="45"/>
      <c r="B35" s="1031"/>
      <c r="C35" s="275" t="s">
        <v>207</v>
      </c>
      <c r="D35" s="128">
        <v>94</v>
      </c>
      <c r="E35" s="128">
        <v>16.247422680412399</v>
      </c>
      <c r="F35" s="129">
        <v>4.2144177449168003</v>
      </c>
      <c r="G35" s="1032">
        <v>103.3</v>
      </c>
      <c r="H35" s="128">
        <v>16.993957703927499</v>
      </c>
      <c r="I35" s="129">
        <v>3.99462907015777</v>
      </c>
      <c r="J35" s="1033" t="s">
        <v>197</v>
      </c>
      <c r="K35" s="1034" t="s">
        <v>197</v>
      </c>
      <c r="L35" s="1035" t="s">
        <v>197</v>
      </c>
      <c r="M35" s="1032">
        <v>105.8</v>
      </c>
      <c r="N35" s="128">
        <v>18.4191637397238</v>
      </c>
      <c r="O35" s="129">
        <v>3.8271770688237399</v>
      </c>
      <c r="P35" s="1032">
        <v>102</v>
      </c>
      <c r="Q35" s="128">
        <v>16.978967495219901</v>
      </c>
      <c r="R35" s="129">
        <v>3.5545023696682501</v>
      </c>
      <c r="S35" s="1032">
        <v>108.3</v>
      </c>
      <c r="T35" s="128">
        <v>22.835538752362901</v>
      </c>
      <c r="U35" s="129">
        <v>2.45979186376537</v>
      </c>
      <c r="V35" s="1032">
        <v>99.4</v>
      </c>
      <c r="W35" s="128">
        <v>17.672972410813799</v>
      </c>
      <c r="X35" s="129">
        <v>2.3932504489955102</v>
      </c>
      <c r="Y35" s="1032">
        <v>96.7</v>
      </c>
      <c r="Z35" s="128">
        <v>20.481927710843401</v>
      </c>
      <c r="AA35" s="129">
        <v>4.3165467625899296</v>
      </c>
      <c r="AB35" s="1036">
        <v>104.5</v>
      </c>
      <c r="AC35" s="128">
        <v>14.882697947214099</v>
      </c>
      <c r="AD35" s="129">
        <v>4.8511207761793198</v>
      </c>
      <c r="AE35" s="1032">
        <v>99.1</v>
      </c>
      <c r="AF35" s="128">
        <v>16.902515723270401</v>
      </c>
      <c r="AG35" s="129">
        <v>-0.435219283562092</v>
      </c>
      <c r="AH35" s="1032">
        <v>86.8</v>
      </c>
      <c r="AI35" s="128">
        <v>15.8783675045865</v>
      </c>
      <c r="AJ35" s="129">
        <v>4.3399821763669797</v>
      </c>
      <c r="AK35" s="1032">
        <v>107.4</v>
      </c>
      <c r="AL35" s="128">
        <v>24.3629343629344</v>
      </c>
      <c r="AM35" s="129">
        <v>8.6340640809443592</v>
      </c>
      <c r="AN35" s="1032">
        <v>80.3</v>
      </c>
      <c r="AO35" s="128">
        <v>18.3874139626352</v>
      </c>
      <c r="AP35" s="129">
        <v>-2.5101214574898698</v>
      </c>
      <c r="AQ35" s="1032">
        <v>98.6</v>
      </c>
      <c r="AR35" s="128">
        <v>6.3286587558432297</v>
      </c>
      <c r="AS35" s="129">
        <v>3.2832692979392299</v>
      </c>
      <c r="AT35" s="1032">
        <v>80</v>
      </c>
      <c r="AU35" s="128">
        <v>20.240480961923801</v>
      </c>
      <c r="AV35" s="129">
        <v>5.1248357424441604</v>
      </c>
      <c r="AW35" s="1032">
        <v>91</v>
      </c>
      <c r="AX35" s="128">
        <v>12.4382207578254</v>
      </c>
      <c r="AY35" s="129">
        <v>4.3977055449330704</v>
      </c>
      <c r="AZ35" s="1032">
        <v>104.2</v>
      </c>
      <c r="BA35" s="128">
        <v>5.3944706675657503</v>
      </c>
      <c r="BB35" s="129">
        <v>1.8241042345276901</v>
      </c>
      <c r="BC35" s="1032">
        <v>82.6</v>
      </c>
      <c r="BD35" s="128">
        <v>16.9339622641509</v>
      </c>
      <c r="BE35" s="129">
        <v>1.84880854560396</v>
      </c>
      <c r="BF35" s="1032">
        <v>52.4</v>
      </c>
      <c r="BG35" s="128">
        <v>3.8334434897554601</v>
      </c>
      <c r="BH35" s="129">
        <v>-2.1793275217932599</v>
      </c>
      <c r="BI35" s="1032">
        <v>71.5</v>
      </c>
      <c r="BJ35" s="128">
        <v>9.8360655737704796</v>
      </c>
      <c r="BK35" s="129">
        <v>1.1798017932986999</v>
      </c>
      <c r="BM35" s="45" t="s">
        <v>207</v>
      </c>
      <c r="BN35" s="140">
        <v>81.7</v>
      </c>
      <c r="BO35" s="140">
        <v>12.2252747252747</v>
      </c>
      <c r="BP35" s="140">
        <v>3.5487959442332002</v>
      </c>
      <c r="BQ35" s="140">
        <v>75.400000000000006</v>
      </c>
      <c r="BR35" s="140">
        <v>13.504016064257</v>
      </c>
      <c r="BS35" s="140">
        <v>2.3540063377093698</v>
      </c>
    </row>
    <row r="36" spans="1:71" x14ac:dyDescent="0.35">
      <c r="A36" s="45"/>
      <c r="B36" s="1031"/>
      <c r="C36" s="275" t="s">
        <v>208</v>
      </c>
      <c r="D36" s="128">
        <v>94.9</v>
      </c>
      <c r="E36" s="128">
        <v>9.0839402069758801</v>
      </c>
      <c r="F36" s="129">
        <v>0.95778644909544497</v>
      </c>
      <c r="G36" s="1032">
        <v>103.8</v>
      </c>
      <c r="H36" s="128">
        <v>10.4647037956722</v>
      </c>
      <c r="I36" s="129">
        <v>0.516462233699159</v>
      </c>
      <c r="J36" s="1033" t="s">
        <v>197</v>
      </c>
      <c r="K36" s="1034" t="s">
        <v>197</v>
      </c>
      <c r="L36" s="1035" t="s">
        <v>197</v>
      </c>
      <c r="M36" s="1032">
        <v>105.7</v>
      </c>
      <c r="N36" s="128">
        <v>9.6850861556743908</v>
      </c>
      <c r="O36" s="129">
        <v>-4.2833474764625998E-2</v>
      </c>
      <c r="P36" s="1032">
        <v>101.7</v>
      </c>
      <c r="Q36" s="128">
        <v>8.6507653969384393</v>
      </c>
      <c r="R36" s="129">
        <v>-0.22883295194505299</v>
      </c>
      <c r="S36" s="1032">
        <v>106.9</v>
      </c>
      <c r="T36" s="128">
        <v>8.4545147108556193</v>
      </c>
      <c r="U36" s="129">
        <v>-1.2927054478300799</v>
      </c>
      <c r="V36" s="1032">
        <v>101.2</v>
      </c>
      <c r="W36" s="128">
        <v>12.3909834630107</v>
      </c>
      <c r="X36" s="129">
        <v>1.8043129469991499</v>
      </c>
      <c r="Y36" s="1032">
        <v>96.5</v>
      </c>
      <c r="Z36" s="128">
        <v>13.002733307301799</v>
      </c>
      <c r="AA36" s="129">
        <v>-0.206896551724156</v>
      </c>
      <c r="AB36" s="1036">
        <v>98.6</v>
      </c>
      <c r="AC36" s="128">
        <v>2.8164116828929102</v>
      </c>
      <c r="AD36" s="129">
        <v>-5.6477345245692199</v>
      </c>
      <c r="AE36" s="1032">
        <v>106.6</v>
      </c>
      <c r="AF36" s="128">
        <v>17.093704245973601</v>
      </c>
      <c r="AG36" s="129">
        <v>7.5655682582380503</v>
      </c>
      <c r="AH36" s="1032">
        <v>87.8</v>
      </c>
      <c r="AI36" s="128">
        <v>6.3625155330102201</v>
      </c>
      <c r="AJ36" s="129">
        <v>1.2402002652612101</v>
      </c>
      <c r="AK36" s="1032">
        <v>116</v>
      </c>
      <c r="AL36" s="128">
        <v>24.650662844858399</v>
      </c>
      <c r="AM36" s="129">
        <v>8.0099348028562396</v>
      </c>
      <c r="AN36" s="1032">
        <v>78.7</v>
      </c>
      <c r="AO36" s="128">
        <v>2.60869565217391</v>
      </c>
      <c r="AP36" s="129">
        <v>-1.99335548172757</v>
      </c>
      <c r="AQ36" s="1032">
        <v>100</v>
      </c>
      <c r="AR36" s="128">
        <v>2.3549488054607299</v>
      </c>
      <c r="AS36" s="129">
        <v>1.4203584714237201</v>
      </c>
      <c r="AT36" s="1032">
        <v>80.400000000000006</v>
      </c>
      <c r="AU36" s="128">
        <v>6.5841802916482601</v>
      </c>
      <c r="AV36" s="129">
        <v>0.49999999999998901</v>
      </c>
      <c r="AW36" s="1032">
        <v>92.5</v>
      </c>
      <c r="AX36" s="128">
        <v>8.1871345029239802</v>
      </c>
      <c r="AY36" s="129">
        <v>1.64835164835165</v>
      </c>
      <c r="AZ36" s="1032">
        <v>107</v>
      </c>
      <c r="BA36" s="128">
        <v>5.2786885245901702</v>
      </c>
      <c r="BB36" s="129">
        <v>2.7191298784389102</v>
      </c>
      <c r="BC36" s="1032">
        <v>82.8</v>
      </c>
      <c r="BD36" s="128">
        <v>9.0869183494293093</v>
      </c>
      <c r="BE36" s="129">
        <v>0.24203307785396</v>
      </c>
      <c r="BF36" s="1032">
        <v>53.2</v>
      </c>
      <c r="BG36" s="128">
        <v>5.2076466710613296</v>
      </c>
      <c r="BH36" s="129">
        <v>1.59134309357098</v>
      </c>
      <c r="BI36" s="1032">
        <v>72.8</v>
      </c>
      <c r="BJ36" s="128">
        <v>7.4839980305268297</v>
      </c>
      <c r="BK36" s="129">
        <v>1.8190298507462801</v>
      </c>
      <c r="BM36" s="45" t="s">
        <v>208</v>
      </c>
      <c r="BN36" s="140">
        <v>81.599999999999994</v>
      </c>
      <c r="BO36" s="140">
        <v>6.9462647444298797</v>
      </c>
      <c r="BP36" s="140">
        <v>-0.122399020807844</v>
      </c>
      <c r="BQ36" s="140">
        <v>76.400000000000006</v>
      </c>
      <c r="BR36" s="140">
        <v>12.3589995095635</v>
      </c>
      <c r="BS36" s="140">
        <v>1.32684652808492</v>
      </c>
    </row>
    <row r="37" spans="1:71" x14ac:dyDescent="0.35">
      <c r="A37" s="45"/>
      <c r="B37" s="1031"/>
      <c r="C37" s="275" t="s">
        <v>209</v>
      </c>
      <c r="D37" s="128">
        <v>95</v>
      </c>
      <c r="E37" s="128">
        <v>7.3069679849340696</v>
      </c>
      <c r="F37" s="129">
        <v>0.10541110330285999</v>
      </c>
      <c r="G37" s="1032">
        <v>104.5</v>
      </c>
      <c r="H37" s="128">
        <v>6.7075246850527703</v>
      </c>
      <c r="I37" s="129">
        <v>0.64226075786768499</v>
      </c>
      <c r="J37" s="1033" t="s">
        <v>197</v>
      </c>
      <c r="K37" s="1034" t="s">
        <v>197</v>
      </c>
      <c r="L37" s="1035" t="s">
        <v>197</v>
      </c>
      <c r="M37" s="1032">
        <v>104.9</v>
      </c>
      <c r="N37" s="128">
        <v>4.29069273268167</v>
      </c>
      <c r="O37" s="129">
        <v>-0.79558868711695796</v>
      </c>
      <c r="P37" s="1032">
        <v>101.8</v>
      </c>
      <c r="Q37" s="128">
        <v>4.5174537987679697</v>
      </c>
      <c r="R37" s="129">
        <v>6.5530799475736007E-2</v>
      </c>
      <c r="S37" s="1032">
        <v>111.1</v>
      </c>
      <c r="T37" s="128">
        <v>7.7246283128636204</v>
      </c>
      <c r="U37" s="129">
        <v>3.9289055191767899</v>
      </c>
      <c r="V37" s="1032">
        <v>106.2</v>
      </c>
      <c r="W37" s="128">
        <v>17.128180671058299</v>
      </c>
      <c r="X37" s="129">
        <v>4.96529679145576</v>
      </c>
      <c r="Y37" s="1032">
        <v>98.7</v>
      </c>
      <c r="Z37" s="128">
        <v>13.840830449826999</v>
      </c>
      <c r="AA37" s="129">
        <v>2.3151347615756901</v>
      </c>
      <c r="AB37" s="1036">
        <v>102.5</v>
      </c>
      <c r="AC37" s="128">
        <v>4.5191980971797499</v>
      </c>
      <c r="AD37" s="129">
        <v>4.0243490023672397</v>
      </c>
      <c r="AE37" s="1032">
        <v>114.6</v>
      </c>
      <c r="AF37" s="128">
        <v>26.947212993724602</v>
      </c>
      <c r="AG37" s="129">
        <v>7.5023444826508303</v>
      </c>
      <c r="AH37" s="1032">
        <v>87.6</v>
      </c>
      <c r="AI37" s="128">
        <v>6.1443906238590102</v>
      </c>
      <c r="AJ37" s="129">
        <v>-0.29996456211345401</v>
      </c>
      <c r="AK37" s="1032">
        <v>112</v>
      </c>
      <c r="AL37" s="128">
        <v>14.485344239945499</v>
      </c>
      <c r="AM37" s="129">
        <v>-3.4492670307559599</v>
      </c>
      <c r="AN37" s="1032">
        <v>77.900000000000006</v>
      </c>
      <c r="AO37" s="128">
        <v>0</v>
      </c>
      <c r="AP37" s="129">
        <v>-1.0169491525423899</v>
      </c>
      <c r="AQ37" s="1032">
        <v>97.9</v>
      </c>
      <c r="AR37" s="128">
        <v>0.75471698113206198</v>
      </c>
      <c r="AS37" s="129">
        <v>-2.0673557852617499</v>
      </c>
      <c r="AT37" s="1032">
        <v>81.400000000000006</v>
      </c>
      <c r="AU37" s="128">
        <v>8.7266251113089908</v>
      </c>
      <c r="AV37" s="129">
        <v>1.24378109452736</v>
      </c>
      <c r="AW37" s="1032">
        <v>90.8</v>
      </c>
      <c r="AX37" s="128">
        <v>4.7710657945363701</v>
      </c>
      <c r="AY37" s="129">
        <v>-1.8738738738738701</v>
      </c>
      <c r="AZ37" s="1032">
        <v>106.9</v>
      </c>
      <c r="BA37" s="128">
        <v>6.3681592039801203</v>
      </c>
      <c r="BB37" s="129">
        <v>-0.124571784490806</v>
      </c>
      <c r="BC37" s="1032">
        <v>85.5</v>
      </c>
      <c r="BD37" s="128">
        <v>8.6827615417196196</v>
      </c>
      <c r="BE37" s="129">
        <v>3.2595573440644099</v>
      </c>
      <c r="BF37" s="1032">
        <v>54.6</v>
      </c>
      <c r="BG37" s="128">
        <v>7.8392621870882602</v>
      </c>
      <c r="BH37" s="129">
        <v>2.5689223057643802</v>
      </c>
      <c r="BI37" s="1032">
        <v>73.099999999999994</v>
      </c>
      <c r="BJ37" s="128">
        <v>6.4046579330422198</v>
      </c>
      <c r="BK37" s="129">
        <v>0.458085203847929</v>
      </c>
      <c r="BM37" s="45" t="s">
        <v>209</v>
      </c>
      <c r="BN37" s="140">
        <v>82</v>
      </c>
      <c r="BO37" s="140">
        <v>5.1282051282051304</v>
      </c>
      <c r="BP37" s="140">
        <v>0.49019607843138002</v>
      </c>
      <c r="BQ37" s="140">
        <v>76.099999999999994</v>
      </c>
      <c r="BR37" s="140">
        <v>7.7394997640396399</v>
      </c>
      <c r="BS37" s="140">
        <v>-0.34919249236141298</v>
      </c>
    </row>
    <row r="38" spans="1:71" x14ac:dyDescent="0.35">
      <c r="A38" s="45"/>
      <c r="B38" s="1031">
        <f>B34+1</f>
        <v>2011</v>
      </c>
      <c r="C38" s="275" t="s">
        <v>210</v>
      </c>
      <c r="D38" s="128">
        <v>96.9</v>
      </c>
      <c r="E38" s="128">
        <v>7.5046210720887201</v>
      </c>
      <c r="F38" s="129">
        <v>2.0709020709020902</v>
      </c>
      <c r="G38" s="1032">
        <v>106.7</v>
      </c>
      <c r="H38" s="128">
        <v>7.4857334676065799</v>
      </c>
      <c r="I38" s="129">
        <v>2.1697511167836798</v>
      </c>
      <c r="J38" s="1033" t="s">
        <v>197</v>
      </c>
      <c r="K38" s="1034" t="s">
        <v>197</v>
      </c>
      <c r="L38" s="1035" t="s">
        <v>197</v>
      </c>
      <c r="M38" s="1032">
        <v>107.1</v>
      </c>
      <c r="N38" s="128">
        <v>5.1689126822964804</v>
      </c>
      <c r="O38" s="129">
        <v>2.14836427651634</v>
      </c>
      <c r="P38" s="1032">
        <v>103.1</v>
      </c>
      <c r="Q38" s="128">
        <v>4.7393364928910096</v>
      </c>
      <c r="R38" s="129">
        <v>1.30975769482647</v>
      </c>
      <c r="S38" s="1032">
        <v>109.4</v>
      </c>
      <c r="T38" s="128">
        <v>3.5320088300220598</v>
      </c>
      <c r="U38" s="129">
        <v>-1.5001500150015199</v>
      </c>
      <c r="V38" s="1032">
        <v>107.9</v>
      </c>
      <c r="W38" s="128">
        <v>11.2056283384614</v>
      </c>
      <c r="X38" s="129">
        <v>1.63505420490983</v>
      </c>
      <c r="Y38" s="1032">
        <v>99.5</v>
      </c>
      <c r="Z38" s="128">
        <v>7.4100719424460504</v>
      </c>
      <c r="AA38" s="129">
        <v>0.84430935494766202</v>
      </c>
      <c r="AB38" s="1036">
        <v>102.7</v>
      </c>
      <c r="AC38" s="128">
        <v>3.0779524924724102</v>
      </c>
      <c r="AD38" s="129">
        <v>0.16254876462940701</v>
      </c>
      <c r="AE38" s="1032">
        <v>118</v>
      </c>
      <c r="AF38" s="128">
        <v>18.480080348175399</v>
      </c>
      <c r="AG38" s="129">
        <v>2.90782204129107</v>
      </c>
      <c r="AH38" s="1032">
        <v>89.3</v>
      </c>
      <c r="AI38" s="128">
        <v>7.4013964260959</v>
      </c>
      <c r="AJ38" s="129">
        <v>1.9790264474067301</v>
      </c>
      <c r="AK38" s="1032">
        <v>110.2</v>
      </c>
      <c r="AL38" s="128">
        <v>11.534569983136601</v>
      </c>
      <c r="AM38" s="129">
        <v>-1.54807978565048</v>
      </c>
      <c r="AN38" s="1032">
        <v>88.9</v>
      </c>
      <c r="AO38" s="128">
        <v>7.93522267206479</v>
      </c>
      <c r="AP38" s="129">
        <v>14.1267123287671</v>
      </c>
      <c r="AQ38" s="1032">
        <v>100.8</v>
      </c>
      <c r="AR38" s="128">
        <v>5.6584002794271697</v>
      </c>
      <c r="AS38" s="129">
        <v>2.9962546816479398</v>
      </c>
      <c r="AT38" s="1032">
        <v>82</v>
      </c>
      <c r="AU38" s="128">
        <v>7.7091546211125603</v>
      </c>
      <c r="AV38" s="129">
        <v>0.69615069615069203</v>
      </c>
      <c r="AW38" s="1032">
        <v>93.8</v>
      </c>
      <c r="AX38" s="128">
        <v>7.5717017208412898</v>
      </c>
      <c r="AY38" s="129">
        <v>3.3051781123760602</v>
      </c>
      <c r="AZ38" s="1032">
        <v>108.9</v>
      </c>
      <c r="BA38" s="128">
        <v>6.4169381107491796</v>
      </c>
      <c r="BB38" s="129">
        <v>1.87090739008416</v>
      </c>
      <c r="BC38" s="1032">
        <v>89.6</v>
      </c>
      <c r="BD38" s="128">
        <v>10.394412489728801</v>
      </c>
      <c r="BE38" s="129">
        <v>4.7155105222135401</v>
      </c>
      <c r="BF38" s="1032">
        <v>54.1</v>
      </c>
      <c r="BG38" s="128">
        <v>0.99626400996263698</v>
      </c>
      <c r="BH38" s="129">
        <v>-0.91631032376298105</v>
      </c>
      <c r="BI38" s="1032">
        <v>74.099999999999994</v>
      </c>
      <c r="BJ38" s="128">
        <v>4.9079754601227004</v>
      </c>
      <c r="BK38" s="129">
        <v>1.3679890560875501</v>
      </c>
      <c r="BM38" s="45" t="s">
        <v>210</v>
      </c>
      <c r="BN38" s="140">
        <v>83</v>
      </c>
      <c r="BO38" s="140">
        <v>5.1964512040557604</v>
      </c>
      <c r="BP38" s="140">
        <v>1.2195121951219501</v>
      </c>
      <c r="BQ38" s="140">
        <v>76.900000000000006</v>
      </c>
      <c r="BR38" s="140">
        <v>4.3911272068809399</v>
      </c>
      <c r="BS38" s="140">
        <v>1.0074463425317599</v>
      </c>
    </row>
    <row r="39" spans="1:71" x14ac:dyDescent="0.35">
      <c r="A39" s="45"/>
      <c r="B39" s="1031"/>
      <c r="C39" s="275" t="s">
        <v>211</v>
      </c>
      <c r="D39" s="128">
        <v>95.6</v>
      </c>
      <c r="E39" s="128">
        <v>1.7382050372472699</v>
      </c>
      <c r="F39" s="129">
        <v>-1.3755158184319101</v>
      </c>
      <c r="G39" s="1032">
        <v>104.1</v>
      </c>
      <c r="H39" s="128">
        <v>0.77469335054875199</v>
      </c>
      <c r="I39" s="129">
        <v>-2.4984384759525202</v>
      </c>
      <c r="J39" s="1033" t="s">
        <v>197</v>
      </c>
      <c r="K39" s="1034" t="s">
        <v>197</v>
      </c>
      <c r="L39" s="1035" t="s">
        <v>197</v>
      </c>
      <c r="M39" s="1032">
        <v>106.9</v>
      </c>
      <c r="N39" s="128">
        <v>1.07649412049944</v>
      </c>
      <c r="O39" s="129">
        <v>-0.21303078175117801</v>
      </c>
      <c r="P39" s="1032">
        <v>101.5</v>
      </c>
      <c r="Q39" s="128">
        <v>-0.42497548218369602</v>
      </c>
      <c r="R39" s="129">
        <v>-1.5513897866838999</v>
      </c>
      <c r="S39" s="1032">
        <v>105.2</v>
      </c>
      <c r="T39" s="128">
        <v>-2.8624192059095099</v>
      </c>
      <c r="U39" s="129">
        <v>-3.8684130368565199</v>
      </c>
      <c r="V39" s="1032">
        <v>102.7</v>
      </c>
      <c r="W39" s="128">
        <v>3.32399677299468</v>
      </c>
      <c r="X39" s="129">
        <v>-4.8638091700851698</v>
      </c>
      <c r="Y39" s="1032">
        <v>100.1</v>
      </c>
      <c r="Z39" s="128">
        <v>3.5517241379310098</v>
      </c>
      <c r="AA39" s="129">
        <v>0.569323509711957</v>
      </c>
      <c r="AB39" s="1036">
        <v>101.1</v>
      </c>
      <c r="AC39" s="128">
        <v>-3.2227185705169199</v>
      </c>
      <c r="AD39" s="129">
        <v>-1.55793573515095</v>
      </c>
      <c r="AE39" s="1032">
        <v>105.8</v>
      </c>
      <c r="AF39" s="128">
        <v>6.6913248150638802</v>
      </c>
      <c r="AG39" s="129">
        <v>-10.341904492794599</v>
      </c>
      <c r="AH39" s="1032">
        <v>88.2</v>
      </c>
      <c r="AI39" s="128">
        <v>1.69526441634437</v>
      </c>
      <c r="AJ39" s="129">
        <v>-1.2034998639541401</v>
      </c>
      <c r="AK39" s="1032">
        <v>109.1</v>
      </c>
      <c r="AL39" s="128">
        <v>1.64545172306736</v>
      </c>
      <c r="AM39" s="129">
        <v>-0.997883277895381</v>
      </c>
      <c r="AN39" s="1032">
        <v>94.6</v>
      </c>
      <c r="AO39" s="128">
        <v>17.898671096345499</v>
      </c>
      <c r="AP39" s="129">
        <v>6.4891222805701201</v>
      </c>
      <c r="AQ39" s="1032">
        <v>98.6</v>
      </c>
      <c r="AR39" s="128">
        <v>0</v>
      </c>
      <c r="AS39" s="129">
        <v>-2.2479338842975101</v>
      </c>
      <c r="AT39" s="1032">
        <v>80.7</v>
      </c>
      <c r="AU39" s="128">
        <v>0.83333333333332105</v>
      </c>
      <c r="AV39" s="129">
        <v>-1.5860105734038199</v>
      </c>
      <c r="AW39" s="1032">
        <v>92.8</v>
      </c>
      <c r="AX39" s="128">
        <v>1.9780219780219701</v>
      </c>
      <c r="AY39" s="129">
        <v>-1.0309278350515501</v>
      </c>
      <c r="AZ39" s="1032">
        <v>105.3</v>
      </c>
      <c r="BA39" s="128">
        <v>1.08765195137555</v>
      </c>
      <c r="BB39" s="129">
        <v>-3.2751760024487302</v>
      </c>
      <c r="BC39" s="1032">
        <v>90</v>
      </c>
      <c r="BD39" s="128">
        <v>8.9552238805970195</v>
      </c>
      <c r="BE39" s="129">
        <v>0.52102716784519898</v>
      </c>
      <c r="BF39" s="1032">
        <v>54.4</v>
      </c>
      <c r="BG39" s="128">
        <v>3.8192234245703198</v>
      </c>
      <c r="BH39" s="129">
        <v>0.55487053020962596</v>
      </c>
      <c r="BI39" s="1032">
        <v>73.5</v>
      </c>
      <c r="BJ39" s="128">
        <v>2.8451492537313601</v>
      </c>
      <c r="BK39" s="129">
        <v>-0.80971659919029504</v>
      </c>
      <c r="BM39" s="45" t="s">
        <v>211</v>
      </c>
      <c r="BN39" s="140">
        <v>82.7</v>
      </c>
      <c r="BO39" s="140">
        <v>1.22399020807834</v>
      </c>
      <c r="BP39" s="140">
        <v>-0.36144578313252701</v>
      </c>
      <c r="BQ39" s="140">
        <v>75.7</v>
      </c>
      <c r="BR39" s="140">
        <v>0.48651039363112802</v>
      </c>
      <c r="BS39" s="140">
        <v>-1.4744145706851799</v>
      </c>
    </row>
    <row r="40" spans="1:71" x14ac:dyDescent="0.35">
      <c r="A40" s="45"/>
      <c r="B40" s="1031"/>
      <c r="C40" s="275" t="s">
        <v>212</v>
      </c>
      <c r="D40" s="128">
        <v>94.4</v>
      </c>
      <c r="E40" s="128">
        <v>-0.45678144764582301</v>
      </c>
      <c r="F40" s="129">
        <v>-1.22036262203627</v>
      </c>
      <c r="G40" s="1032">
        <v>102.5</v>
      </c>
      <c r="H40" s="128">
        <v>-1.2202954399486301</v>
      </c>
      <c r="I40" s="129">
        <v>-1.4734144778988101</v>
      </c>
      <c r="J40" s="1033" t="s">
        <v>197</v>
      </c>
      <c r="K40" s="1034" t="s">
        <v>197</v>
      </c>
      <c r="L40" s="1035" t="s">
        <v>197</v>
      </c>
      <c r="M40" s="1032">
        <v>103.2</v>
      </c>
      <c r="N40" s="128">
        <v>-2.37625523519994</v>
      </c>
      <c r="O40" s="129">
        <v>-3.4573468620819199</v>
      </c>
      <c r="P40" s="1032">
        <v>99.3</v>
      </c>
      <c r="Q40" s="128">
        <v>-2.4246395806029102</v>
      </c>
      <c r="R40" s="129">
        <v>-2.2324359816152599</v>
      </c>
      <c r="S40" s="1032">
        <v>101</v>
      </c>
      <c r="T40" s="128">
        <v>-5.5503585905830999</v>
      </c>
      <c r="U40" s="129">
        <v>-4.0240811153358598</v>
      </c>
      <c r="V40" s="1032">
        <v>103.6</v>
      </c>
      <c r="W40" s="128">
        <v>2.3920505389125699</v>
      </c>
      <c r="X40" s="129">
        <v>0.886073728352608</v>
      </c>
      <c r="Y40" s="1032">
        <v>98.6</v>
      </c>
      <c r="Z40" s="128">
        <v>2.2460262612301398</v>
      </c>
      <c r="AA40" s="129">
        <v>-1.46520146520145</v>
      </c>
      <c r="AB40" s="1036">
        <v>102.1</v>
      </c>
      <c r="AC40" s="128">
        <v>3.5847142374027698</v>
      </c>
      <c r="AD40" s="129">
        <v>0.98911968348172996</v>
      </c>
      <c r="AE40" s="1032">
        <v>108.7</v>
      </c>
      <c r="AF40" s="128">
        <v>1.9381056580181399</v>
      </c>
      <c r="AG40" s="129">
        <v>2.7734005672864801</v>
      </c>
      <c r="AH40" s="1032">
        <v>86</v>
      </c>
      <c r="AI40" s="128">
        <v>-2.0535683665420499</v>
      </c>
      <c r="AJ40" s="129">
        <v>-2.4918573077106898</v>
      </c>
      <c r="AK40" s="1032">
        <v>104.9</v>
      </c>
      <c r="AL40" s="128">
        <v>-9.5717160103477905</v>
      </c>
      <c r="AM40" s="129">
        <v>-3.9095907147220399</v>
      </c>
      <c r="AN40" s="1032">
        <v>88.8</v>
      </c>
      <c r="AO40" s="128">
        <v>12.8389830508474</v>
      </c>
      <c r="AP40" s="129">
        <v>-6.19936597393448</v>
      </c>
      <c r="AQ40" s="1032">
        <v>96.4</v>
      </c>
      <c r="AR40" s="128">
        <v>-3.6012004001333602</v>
      </c>
      <c r="AS40" s="129">
        <v>-2.2319918836658799</v>
      </c>
      <c r="AT40" s="1032">
        <v>79.099999999999994</v>
      </c>
      <c r="AU40" s="128">
        <v>-1.61691542288555</v>
      </c>
      <c r="AV40" s="129">
        <v>-1.9421487603305601</v>
      </c>
      <c r="AW40" s="1032">
        <v>93.7</v>
      </c>
      <c r="AX40" s="128">
        <v>1.3333333333333299</v>
      </c>
      <c r="AY40" s="129">
        <v>1.0057471264367901</v>
      </c>
      <c r="AZ40" s="1032">
        <v>105.7</v>
      </c>
      <c r="BA40" s="128">
        <v>-1.2145748987854199</v>
      </c>
      <c r="BB40" s="129">
        <v>0.37974683544305698</v>
      </c>
      <c r="BC40" s="1032">
        <v>90.6</v>
      </c>
      <c r="BD40" s="128">
        <v>9.3762575452716099</v>
      </c>
      <c r="BE40" s="129">
        <v>0.62939651980744304</v>
      </c>
      <c r="BF40" s="1032">
        <v>53.7</v>
      </c>
      <c r="BG40" s="128">
        <v>0.87719298245611699</v>
      </c>
      <c r="BH40" s="129">
        <v>-1.28755364806867</v>
      </c>
      <c r="BI40" s="1032">
        <v>72.900000000000006</v>
      </c>
      <c r="BJ40" s="128">
        <v>0.229042601923964</v>
      </c>
      <c r="BK40" s="129">
        <v>-0.77097505668933697</v>
      </c>
      <c r="BM40" s="45" t="s">
        <v>212</v>
      </c>
      <c r="BN40" s="140">
        <v>80.599999999999994</v>
      </c>
      <c r="BO40" s="140">
        <v>-1.2254901960784299</v>
      </c>
      <c r="BP40" s="140">
        <v>-2.5392986698911799</v>
      </c>
      <c r="BQ40" s="140">
        <v>75.400000000000006</v>
      </c>
      <c r="BR40" s="140">
        <v>-1.26582278481015</v>
      </c>
      <c r="BS40" s="140">
        <v>-0.44014084507043499</v>
      </c>
    </row>
    <row r="41" spans="1:71" x14ac:dyDescent="0.35">
      <c r="A41" s="45"/>
      <c r="B41" s="1031"/>
      <c r="C41" s="275" t="s">
        <v>213</v>
      </c>
      <c r="D41" s="128">
        <v>91.8</v>
      </c>
      <c r="E41" s="128">
        <v>-3.29940329940329</v>
      </c>
      <c r="F41" s="129">
        <v>-2.7532650900106002</v>
      </c>
      <c r="G41" s="1032">
        <v>98.1</v>
      </c>
      <c r="H41" s="128">
        <v>-6.0625398851308203</v>
      </c>
      <c r="I41" s="129">
        <v>-4.2912873862158598</v>
      </c>
      <c r="J41" s="1033" t="s">
        <v>197</v>
      </c>
      <c r="K41" s="1034" t="s">
        <v>197</v>
      </c>
      <c r="L41" s="1035" t="s">
        <v>197</v>
      </c>
      <c r="M41" s="1032">
        <v>97.2</v>
      </c>
      <c r="N41" s="128">
        <v>-7.2829222970219396</v>
      </c>
      <c r="O41" s="129">
        <v>-5.7817016307363396</v>
      </c>
      <c r="P41" s="1032">
        <v>93.6</v>
      </c>
      <c r="Q41" s="128">
        <v>-8.0877537655533605</v>
      </c>
      <c r="R41" s="129">
        <v>-5.7421087978508796</v>
      </c>
      <c r="S41" s="1032">
        <v>98.8</v>
      </c>
      <c r="T41" s="128">
        <v>-11.101110111011099</v>
      </c>
      <c r="U41" s="129">
        <v>-2.1789369428854699</v>
      </c>
      <c r="V41" s="1032">
        <v>103.6</v>
      </c>
      <c r="W41" s="128">
        <v>-2.4676382267614501</v>
      </c>
      <c r="X41" s="129">
        <v>-1.6522313819617999E-2</v>
      </c>
      <c r="Y41" s="1032">
        <v>97</v>
      </c>
      <c r="Z41" s="128">
        <v>-1.6886187098953001</v>
      </c>
      <c r="AA41" s="129">
        <v>-1.62216965190941</v>
      </c>
      <c r="AB41" s="1036">
        <v>101.2</v>
      </c>
      <c r="AC41" s="128">
        <v>-1.26788036410922</v>
      </c>
      <c r="AD41" s="129">
        <v>-0.84884100555012199</v>
      </c>
      <c r="AE41" s="1032">
        <v>110.5</v>
      </c>
      <c r="AF41" s="128">
        <v>-3.60569933120092</v>
      </c>
      <c r="AG41" s="129">
        <v>1.6559337626494901</v>
      </c>
      <c r="AH41" s="1032">
        <v>85.4</v>
      </c>
      <c r="AI41" s="128">
        <v>-2.5041678801484899</v>
      </c>
      <c r="AJ41" s="129">
        <v>-0.75863147550318799</v>
      </c>
      <c r="AK41" s="1032">
        <v>107.4</v>
      </c>
      <c r="AL41" s="128">
        <v>-4.1083655849955196</v>
      </c>
      <c r="AM41" s="129">
        <v>2.3839796567069298</v>
      </c>
      <c r="AN41" s="1032">
        <v>90.9</v>
      </c>
      <c r="AO41" s="128">
        <v>16.695205479452099</v>
      </c>
      <c r="AP41" s="129">
        <v>2.3657529102516102</v>
      </c>
      <c r="AQ41" s="1032">
        <v>94.8</v>
      </c>
      <c r="AR41" s="128">
        <v>-3.1664964249233898</v>
      </c>
      <c r="AS41" s="129">
        <v>-1.6257350397786301</v>
      </c>
      <c r="AT41" s="1032">
        <v>78.2</v>
      </c>
      <c r="AU41" s="128">
        <v>-3.9312039312039202</v>
      </c>
      <c r="AV41" s="129">
        <v>-1.1378002528445099</v>
      </c>
      <c r="AW41" s="1032">
        <v>92.1</v>
      </c>
      <c r="AX41" s="128">
        <v>1.50569225119353</v>
      </c>
      <c r="AY41" s="129">
        <v>-1.70697012802277</v>
      </c>
      <c r="AZ41" s="1032">
        <v>102.6</v>
      </c>
      <c r="BA41" s="128">
        <v>-4.0536326785157701</v>
      </c>
      <c r="BB41" s="129">
        <v>-2.99495586380834</v>
      </c>
      <c r="BC41" s="1032">
        <v>89.5</v>
      </c>
      <c r="BD41" s="128">
        <v>4.6765393608729502</v>
      </c>
      <c r="BE41" s="129">
        <v>-1.1773362766739901</v>
      </c>
      <c r="BF41" s="1032">
        <v>54.4</v>
      </c>
      <c r="BG41" s="128">
        <v>-0.305436774587656</v>
      </c>
      <c r="BH41" s="129">
        <v>1.36645962732919</v>
      </c>
      <c r="BI41" s="1032">
        <v>71.5</v>
      </c>
      <c r="BJ41" s="128">
        <v>-2.1431828545371601</v>
      </c>
      <c r="BK41" s="129">
        <v>-1.91956124314441</v>
      </c>
      <c r="BM41" s="45" t="s">
        <v>213</v>
      </c>
      <c r="BN41" s="140">
        <v>79.5</v>
      </c>
      <c r="BO41" s="140">
        <v>-3.0487804878048799</v>
      </c>
      <c r="BP41" s="140">
        <v>-1.36476426799007</v>
      </c>
      <c r="BQ41" s="140">
        <v>74.5</v>
      </c>
      <c r="BR41" s="140">
        <v>-2.1024967148488898</v>
      </c>
      <c r="BS41" s="140">
        <v>-1.19363395225463</v>
      </c>
    </row>
    <row r="42" spans="1:71" x14ac:dyDescent="0.35">
      <c r="A42" s="45"/>
      <c r="B42" s="1031">
        <f>B38+1</f>
        <v>2012</v>
      </c>
      <c r="C42" s="275" t="s">
        <v>214</v>
      </c>
      <c r="D42" s="128">
        <v>93.2</v>
      </c>
      <c r="E42" s="128">
        <v>-3.8170563961485402</v>
      </c>
      <c r="F42" s="129">
        <v>1.5245009074410401</v>
      </c>
      <c r="G42" s="1032">
        <v>101</v>
      </c>
      <c r="H42" s="128">
        <v>-5.3716427232979402</v>
      </c>
      <c r="I42" s="129">
        <v>2.9211956521739202</v>
      </c>
      <c r="J42" s="1033" t="s">
        <v>197</v>
      </c>
      <c r="K42" s="1034" t="s">
        <v>197</v>
      </c>
      <c r="L42" s="1035" t="s">
        <v>197</v>
      </c>
      <c r="M42" s="1032">
        <v>99.7</v>
      </c>
      <c r="N42" s="128">
        <v>-6.9502289881436896</v>
      </c>
      <c r="O42" s="129">
        <v>2.5148995270828398</v>
      </c>
      <c r="P42" s="1032">
        <v>97.6</v>
      </c>
      <c r="Q42" s="128">
        <v>-5.3329023917259297</v>
      </c>
      <c r="R42" s="129">
        <v>4.3462771642322604</v>
      </c>
      <c r="S42" s="1032">
        <v>98.9</v>
      </c>
      <c r="T42" s="128">
        <v>-9.5948827292110899</v>
      </c>
      <c r="U42" s="129">
        <v>0.168747890651372</v>
      </c>
      <c r="V42" s="1032">
        <v>105.2</v>
      </c>
      <c r="W42" s="128">
        <v>-2.5769216323703099</v>
      </c>
      <c r="X42" s="129">
        <v>1.52117379997739</v>
      </c>
      <c r="Y42" s="1032">
        <v>96.5</v>
      </c>
      <c r="Z42" s="128">
        <v>-3.0140656396517098</v>
      </c>
      <c r="AA42" s="129">
        <v>-0.51528684300927496</v>
      </c>
      <c r="AB42" s="1036">
        <v>100</v>
      </c>
      <c r="AC42" s="128">
        <v>-2.6290165530671898</v>
      </c>
      <c r="AD42" s="129">
        <v>-1.2183075403358601</v>
      </c>
      <c r="AE42" s="1032">
        <v>115.3</v>
      </c>
      <c r="AF42" s="128">
        <v>-2.23226900254308</v>
      </c>
      <c r="AG42" s="129">
        <v>4.3740573152337801</v>
      </c>
      <c r="AH42" s="1032">
        <v>83.4</v>
      </c>
      <c r="AI42" s="128">
        <v>-6.5814712291124602</v>
      </c>
      <c r="AJ42" s="129">
        <v>-2.2857653597646199</v>
      </c>
      <c r="AK42" s="1032">
        <v>98.9</v>
      </c>
      <c r="AL42" s="128">
        <v>-10.2812216510432</v>
      </c>
      <c r="AM42" s="129">
        <v>-7.8857497671530696</v>
      </c>
      <c r="AN42" s="1032">
        <v>94.1</v>
      </c>
      <c r="AO42" s="128">
        <v>5.85146286571642</v>
      </c>
      <c r="AP42" s="129">
        <v>3.5216434336023399</v>
      </c>
      <c r="AQ42" s="1032">
        <v>93.3</v>
      </c>
      <c r="AR42" s="128">
        <v>-7.4710743801652901</v>
      </c>
      <c r="AS42" s="129">
        <v>-1.58227848101266</v>
      </c>
      <c r="AT42" s="1032">
        <v>76.2</v>
      </c>
      <c r="AU42" s="128">
        <v>-7.03538023586822</v>
      </c>
      <c r="AV42" s="129">
        <v>-2.5575447570332499</v>
      </c>
      <c r="AW42" s="1032">
        <v>91</v>
      </c>
      <c r="AX42" s="128">
        <v>-2.9861357980803498</v>
      </c>
      <c r="AY42" s="129">
        <v>-1.2662807525325701</v>
      </c>
      <c r="AZ42" s="1032">
        <v>104.3</v>
      </c>
      <c r="BA42" s="128">
        <v>-4.2240587695133103</v>
      </c>
      <c r="BB42" s="129">
        <v>1.68995775105622</v>
      </c>
      <c r="BC42" s="1032">
        <v>86.4</v>
      </c>
      <c r="BD42" s="128">
        <v>-3.4983252698176499</v>
      </c>
      <c r="BE42" s="129">
        <v>-3.4623976172747799</v>
      </c>
      <c r="BF42" s="1032">
        <v>52.8</v>
      </c>
      <c r="BG42" s="128">
        <v>-2.3427866831072599</v>
      </c>
      <c r="BH42" s="129">
        <v>-2.94117647058822</v>
      </c>
      <c r="BI42" s="1032">
        <v>71.900000000000006</v>
      </c>
      <c r="BJ42" s="128">
        <v>-2.9689608636977098</v>
      </c>
      <c r="BK42" s="129">
        <v>0.51258154706429604</v>
      </c>
      <c r="BM42" s="45" t="s">
        <v>214</v>
      </c>
      <c r="BN42" s="140">
        <v>80.099999999999994</v>
      </c>
      <c r="BO42" s="140">
        <v>-3.49397590361446</v>
      </c>
      <c r="BP42" s="140">
        <v>0.75471698113206798</v>
      </c>
      <c r="BQ42" s="140">
        <v>74.7</v>
      </c>
      <c r="BR42" s="140">
        <v>-2.7753686036426801</v>
      </c>
      <c r="BS42" s="140">
        <v>0.31319910514541499</v>
      </c>
    </row>
    <row r="43" spans="1:71" x14ac:dyDescent="0.35">
      <c r="A43" s="45"/>
      <c r="B43" s="1031"/>
      <c r="C43" s="275" t="s">
        <v>215</v>
      </c>
      <c r="D43" s="128">
        <v>93.5</v>
      </c>
      <c r="E43" s="128">
        <v>-2.2315202231520401</v>
      </c>
      <c r="F43" s="129">
        <v>0.25026814444044199</v>
      </c>
      <c r="G43" s="1032">
        <v>101.5</v>
      </c>
      <c r="H43" s="128">
        <v>-2.4343369634849399</v>
      </c>
      <c r="I43" s="129">
        <v>0.52805280528053999</v>
      </c>
      <c r="J43" s="1033" t="s">
        <v>197</v>
      </c>
      <c r="K43" s="1034" t="s">
        <v>197</v>
      </c>
      <c r="L43" s="1035" t="s">
        <v>197</v>
      </c>
      <c r="M43" s="1032">
        <v>100.3</v>
      </c>
      <c r="N43" s="128">
        <v>-6.1263162944661502</v>
      </c>
      <c r="O43" s="129">
        <v>0.67053668658841703</v>
      </c>
      <c r="P43" s="1032">
        <v>97.9</v>
      </c>
      <c r="Q43" s="128">
        <v>-3.57846355876561</v>
      </c>
      <c r="R43" s="129">
        <v>0.27313076135199599</v>
      </c>
      <c r="S43" s="1032">
        <v>99.3</v>
      </c>
      <c r="T43" s="128">
        <v>-5.6083650190114103</v>
      </c>
      <c r="U43" s="129">
        <v>0.370619946091652</v>
      </c>
      <c r="V43" s="1032">
        <v>104.6</v>
      </c>
      <c r="W43" s="128">
        <v>1.9037425648763899</v>
      </c>
      <c r="X43" s="129">
        <v>-0.48832308140431702</v>
      </c>
      <c r="Y43" s="1032">
        <v>95.7</v>
      </c>
      <c r="Z43" s="128">
        <v>-4.3956043956043702</v>
      </c>
      <c r="AA43" s="129">
        <v>-0.86325966850829705</v>
      </c>
      <c r="AB43" s="1036">
        <v>101</v>
      </c>
      <c r="AC43" s="128">
        <v>-6.5941312232081994E-2</v>
      </c>
      <c r="AD43" s="129">
        <v>1.0333333333333501</v>
      </c>
      <c r="AE43" s="1032">
        <v>114.3</v>
      </c>
      <c r="AF43" s="128">
        <v>8.06807437756067</v>
      </c>
      <c r="AG43" s="129">
        <v>-0.89595375722543202</v>
      </c>
      <c r="AH43" s="1032">
        <v>84.6</v>
      </c>
      <c r="AI43" s="128">
        <v>-4.1447498696941603</v>
      </c>
      <c r="AJ43" s="129">
        <v>1.37350006619567</v>
      </c>
      <c r="AK43" s="1032">
        <v>105.2</v>
      </c>
      <c r="AL43" s="128">
        <v>-3.63469761759315</v>
      </c>
      <c r="AM43" s="129">
        <v>6.3363667003707604</v>
      </c>
      <c r="AN43" s="1032">
        <v>95.1</v>
      </c>
      <c r="AO43" s="128">
        <v>0.45790771398381602</v>
      </c>
      <c r="AP43" s="129">
        <v>1.0630758327427501</v>
      </c>
      <c r="AQ43" s="1032">
        <v>92.7</v>
      </c>
      <c r="AR43" s="128">
        <v>-5.9519783564423498</v>
      </c>
      <c r="AS43" s="129">
        <v>-0.64308681672025103</v>
      </c>
      <c r="AT43" s="1032">
        <v>77.599999999999994</v>
      </c>
      <c r="AU43" s="128">
        <v>-3.8429752066115599</v>
      </c>
      <c r="AV43" s="129">
        <v>1.79352580927383</v>
      </c>
      <c r="AW43" s="1032">
        <v>91.3</v>
      </c>
      <c r="AX43" s="128">
        <v>-1.65229885057471</v>
      </c>
      <c r="AY43" s="129">
        <v>0.32979113228290002</v>
      </c>
      <c r="AZ43" s="1032">
        <v>104.7</v>
      </c>
      <c r="BA43" s="128">
        <v>-0.569620253164552</v>
      </c>
      <c r="BB43" s="129">
        <v>0.41546820070310397</v>
      </c>
      <c r="BC43" s="1032">
        <v>86.7</v>
      </c>
      <c r="BD43" s="128">
        <v>-3.70233246945577</v>
      </c>
      <c r="BE43" s="129">
        <v>0.30852294639415301</v>
      </c>
      <c r="BF43" s="1032">
        <v>53</v>
      </c>
      <c r="BG43" s="128">
        <v>-2.4524831391784199</v>
      </c>
      <c r="BH43" s="129">
        <v>0.44191919191918</v>
      </c>
      <c r="BI43" s="1032">
        <v>71.7</v>
      </c>
      <c r="BJ43" s="128">
        <v>-2.4489795918367299</v>
      </c>
      <c r="BK43" s="129">
        <v>-0.27816411682893299</v>
      </c>
      <c r="BM43" s="45" t="s">
        <v>215</v>
      </c>
      <c r="BN43" s="140">
        <v>79.7</v>
      </c>
      <c r="BO43" s="140">
        <v>-3.6275695284159601</v>
      </c>
      <c r="BP43" s="140">
        <v>-0.49937578027464602</v>
      </c>
      <c r="BQ43" s="140">
        <v>73.400000000000006</v>
      </c>
      <c r="BR43" s="140">
        <v>-3.0369718309859102</v>
      </c>
      <c r="BS43" s="140">
        <v>-1.73951828724353</v>
      </c>
    </row>
    <row r="44" spans="1:71" x14ac:dyDescent="0.35">
      <c r="A44" s="45"/>
      <c r="B44" s="1031"/>
      <c r="C44" s="275" t="s">
        <v>216</v>
      </c>
      <c r="D44" s="128">
        <v>93.1</v>
      </c>
      <c r="E44" s="128">
        <v>-1.44722908577479</v>
      </c>
      <c r="F44" s="129">
        <v>-0.42796005706131701</v>
      </c>
      <c r="G44" s="1032">
        <v>100.9</v>
      </c>
      <c r="H44" s="128">
        <v>-1.6254876462938701</v>
      </c>
      <c r="I44" s="129">
        <v>-0.65659881812213206</v>
      </c>
      <c r="J44" s="1033" t="s">
        <v>197</v>
      </c>
      <c r="K44" s="1034" t="s">
        <v>197</v>
      </c>
      <c r="L44" s="1035" t="s">
        <v>197</v>
      </c>
      <c r="M44" s="1032">
        <v>99.6</v>
      </c>
      <c r="N44" s="128">
        <v>-3.4751496981191501</v>
      </c>
      <c r="O44" s="129">
        <v>-0.730803628465583</v>
      </c>
      <c r="P44" s="1032">
        <v>97.5</v>
      </c>
      <c r="Q44" s="128">
        <v>-1.8132975151108099</v>
      </c>
      <c r="R44" s="129">
        <v>-0.44262853251617701</v>
      </c>
      <c r="S44" s="1032">
        <v>100</v>
      </c>
      <c r="T44" s="128">
        <v>-0.990425883129746</v>
      </c>
      <c r="U44" s="129">
        <v>0.67136623027863596</v>
      </c>
      <c r="V44" s="1032">
        <v>106.9</v>
      </c>
      <c r="W44" s="128">
        <v>3.16010991686667</v>
      </c>
      <c r="X44" s="129">
        <v>2.1298942801060599</v>
      </c>
      <c r="Y44" s="1032">
        <v>97.5</v>
      </c>
      <c r="Z44" s="128">
        <v>-1.11524163568771</v>
      </c>
      <c r="AA44" s="129">
        <v>1.9157088122605499</v>
      </c>
      <c r="AB44" s="1036">
        <v>98.4</v>
      </c>
      <c r="AC44" s="128">
        <v>-3.6565458700620299</v>
      </c>
      <c r="AD44" s="129">
        <v>-2.6393929396238902</v>
      </c>
      <c r="AE44" s="1032">
        <v>119.4</v>
      </c>
      <c r="AF44" s="128">
        <v>9.8436062557497905</v>
      </c>
      <c r="AG44" s="129">
        <v>4.4619422572178697</v>
      </c>
      <c r="AH44" s="1032">
        <v>83.2</v>
      </c>
      <c r="AI44" s="128">
        <v>-3.2665504209820999</v>
      </c>
      <c r="AJ44" s="129">
        <v>-1.59851451176682</v>
      </c>
      <c r="AK44" s="1032">
        <v>104.9</v>
      </c>
      <c r="AL44" s="128">
        <v>6.3572790845514995E-2</v>
      </c>
      <c r="AM44" s="129">
        <v>-0.221870047543582</v>
      </c>
      <c r="AN44" s="1032">
        <v>92.8</v>
      </c>
      <c r="AO44" s="128">
        <v>4.5061960195268496</v>
      </c>
      <c r="AP44" s="129">
        <v>-2.4193548387096899</v>
      </c>
      <c r="AQ44" s="1032">
        <v>91.6</v>
      </c>
      <c r="AR44" s="128">
        <v>-4.9809754410238796</v>
      </c>
      <c r="AS44" s="129">
        <v>-1.2225818051060799</v>
      </c>
      <c r="AT44" s="1032">
        <v>76.099999999999994</v>
      </c>
      <c r="AU44" s="128">
        <v>-3.79266750948169</v>
      </c>
      <c r="AV44" s="129">
        <v>-1.89084658358402</v>
      </c>
      <c r="AW44" s="1032">
        <v>90.9</v>
      </c>
      <c r="AX44" s="128">
        <v>-2.98719772403983</v>
      </c>
      <c r="AY44" s="129">
        <v>-0.36523009495982001</v>
      </c>
      <c r="AZ44" s="1032">
        <v>104.8</v>
      </c>
      <c r="BA44" s="128">
        <v>-0.88272383354352302</v>
      </c>
      <c r="BB44" s="129">
        <v>6.3653723742834997E-2</v>
      </c>
      <c r="BC44" s="1032">
        <v>85.9</v>
      </c>
      <c r="BD44" s="128">
        <v>-5.2244297277409597</v>
      </c>
      <c r="BE44" s="129">
        <v>-0.96116878123798</v>
      </c>
      <c r="BF44" s="1032">
        <v>54.2</v>
      </c>
      <c r="BG44" s="128">
        <v>0.99378881987577306</v>
      </c>
      <c r="BH44" s="129">
        <v>2.1998742928975399</v>
      </c>
      <c r="BI44" s="1032">
        <v>72.5</v>
      </c>
      <c r="BJ44" s="128">
        <v>-0.63985374771482995</v>
      </c>
      <c r="BK44" s="129">
        <v>1.0692701069269901</v>
      </c>
      <c r="BM44" s="45" t="s">
        <v>216</v>
      </c>
      <c r="BN44" s="140">
        <v>79.7</v>
      </c>
      <c r="BO44" s="140">
        <v>-1.11662531017369</v>
      </c>
      <c r="BP44" s="140">
        <v>0</v>
      </c>
      <c r="BQ44" s="140">
        <v>72.900000000000006</v>
      </c>
      <c r="BR44" s="140">
        <v>-3.31564986737401</v>
      </c>
      <c r="BS44" s="140">
        <v>-0.72628234226057098</v>
      </c>
    </row>
    <row r="45" spans="1:71" x14ac:dyDescent="0.35">
      <c r="A45" s="45"/>
      <c r="B45" s="1031"/>
      <c r="C45" s="275" t="s">
        <v>217</v>
      </c>
      <c r="D45" s="128">
        <v>92.5</v>
      </c>
      <c r="E45" s="128">
        <v>0.76225045372052702</v>
      </c>
      <c r="F45" s="129">
        <v>-0.57306590257879397</v>
      </c>
      <c r="G45" s="1032">
        <v>100.1</v>
      </c>
      <c r="H45" s="128">
        <v>2.0380434782608701</v>
      </c>
      <c r="I45" s="129">
        <v>-0.72703238598811804</v>
      </c>
      <c r="J45" s="1033" t="s">
        <v>197</v>
      </c>
      <c r="K45" s="1034" t="s">
        <v>197</v>
      </c>
      <c r="L45" s="1035" t="s">
        <v>197</v>
      </c>
      <c r="M45" s="1032">
        <v>99.3</v>
      </c>
      <c r="N45" s="128">
        <v>2.13076422707053</v>
      </c>
      <c r="O45" s="129">
        <v>-0.309746282615598</v>
      </c>
      <c r="P45" s="1032">
        <v>97.2</v>
      </c>
      <c r="Q45" s="128">
        <v>3.9187744923405701</v>
      </c>
      <c r="R45" s="129">
        <v>-0.239398084815308</v>
      </c>
      <c r="S45" s="1032">
        <v>96.9</v>
      </c>
      <c r="T45" s="128">
        <v>-1.8562267971650199</v>
      </c>
      <c r="U45" s="129">
        <v>-3.0343447815938802</v>
      </c>
      <c r="V45" s="1032">
        <v>105.3</v>
      </c>
      <c r="W45" s="128">
        <v>1.6546787618393199</v>
      </c>
      <c r="X45" s="129">
        <v>-1.4755963921436399</v>
      </c>
      <c r="Y45" s="1032">
        <v>97.1</v>
      </c>
      <c r="Z45" s="128">
        <v>3.4352456200601997E-2</v>
      </c>
      <c r="AA45" s="129">
        <v>-0.47846889952154797</v>
      </c>
      <c r="AB45" s="1036">
        <v>97.9</v>
      </c>
      <c r="AC45" s="128">
        <v>-3.3256503128086901</v>
      </c>
      <c r="AD45" s="129">
        <v>-0.50830227041680798</v>
      </c>
      <c r="AE45" s="1032">
        <v>116.3</v>
      </c>
      <c r="AF45" s="128">
        <v>5.2488687782805403</v>
      </c>
      <c r="AG45" s="129">
        <v>-2.5963149078727201</v>
      </c>
      <c r="AH45" s="1032">
        <v>83</v>
      </c>
      <c r="AI45" s="128">
        <v>-2.8062838554591001</v>
      </c>
      <c r="AJ45" s="129">
        <v>-0.28643200316595802</v>
      </c>
      <c r="AK45" s="1032">
        <v>95.9</v>
      </c>
      <c r="AL45" s="128">
        <v>-10.710959329400801</v>
      </c>
      <c r="AM45" s="129">
        <v>-8.6404066073697603</v>
      </c>
      <c r="AN45" s="1032">
        <v>94.5</v>
      </c>
      <c r="AO45" s="128">
        <v>3.9618488628026198</v>
      </c>
      <c r="AP45" s="129">
        <v>1.83255479698166</v>
      </c>
      <c r="AQ45" s="1032">
        <v>90.8</v>
      </c>
      <c r="AR45" s="128">
        <v>-4.2545710267229202</v>
      </c>
      <c r="AS45" s="129">
        <v>-0.87368037859482806</v>
      </c>
      <c r="AT45" s="1032">
        <v>76.900000000000006</v>
      </c>
      <c r="AU45" s="128">
        <v>-1.70502983802218</v>
      </c>
      <c r="AV45" s="129">
        <v>1.0074463425317599</v>
      </c>
      <c r="AW45" s="1032">
        <v>90.5</v>
      </c>
      <c r="AX45" s="128">
        <v>-1.80897250361795</v>
      </c>
      <c r="AY45" s="129">
        <v>-0.51319648093843395</v>
      </c>
      <c r="AZ45" s="1032">
        <v>103.8</v>
      </c>
      <c r="BA45" s="128">
        <v>1.23496912577185</v>
      </c>
      <c r="BB45" s="129">
        <v>-0.92239185750636299</v>
      </c>
      <c r="BC45" s="1032">
        <v>85.1</v>
      </c>
      <c r="BD45" s="128">
        <v>-4.9888309754281597</v>
      </c>
      <c r="BE45" s="129">
        <v>-0.93167701863355401</v>
      </c>
      <c r="BF45" s="1032">
        <v>54.7</v>
      </c>
      <c r="BG45" s="128">
        <v>0.55147058823531503</v>
      </c>
      <c r="BH45" s="129">
        <v>0.92250922509227695</v>
      </c>
      <c r="BI45" s="1032">
        <v>71.900000000000006</v>
      </c>
      <c r="BJ45" s="128">
        <v>0.51258154706427705</v>
      </c>
      <c r="BK45" s="129">
        <v>-0.78196872125114503</v>
      </c>
      <c r="BM45" s="45" t="s">
        <v>217</v>
      </c>
      <c r="BN45" s="140">
        <v>79.5</v>
      </c>
      <c r="BO45" s="140">
        <v>0</v>
      </c>
      <c r="BP45" s="140">
        <v>-0.250941028858222</v>
      </c>
      <c r="BQ45" s="140">
        <v>73.400000000000006</v>
      </c>
      <c r="BR45" s="140">
        <v>-1.52125279642059</v>
      </c>
      <c r="BS45" s="140">
        <v>0.64014631915866704</v>
      </c>
    </row>
    <row r="46" spans="1:71" x14ac:dyDescent="0.35">
      <c r="A46" s="45"/>
      <c r="B46" s="1031">
        <f>B42+1</f>
        <v>2013</v>
      </c>
      <c r="C46" s="275" t="s">
        <v>218</v>
      </c>
      <c r="D46" s="128">
        <v>92.3</v>
      </c>
      <c r="E46" s="128">
        <v>-1.0368251698248301</v>
      </c>
      <c r="F46" s="129">
        <v>-0.28818443804035998</v>
      </c>
      <c r="G46" s="1032">
        <v>98.6</v>
      </c>
      <c r="H46" s="128">
        <v>-2.3762376237623699</v>
      </c>
      <c r="I46" s="129">
        <v>-1.5312916111850701</v>
      </c>
      <c r="J46" s="1033" t="s">
        <v>197</v>
      </c>
      <c r="K46" s="1034" t="s">
        <v>197</v>
      </c>
      <c r="L46" s="1035" t="s">
        <v>197</v>
      </c>
      <c r="M46" s="1032">
        <v>99.3</v>
      </c>
      <c r="N46" s="128">
        <v>-0.357562401927565</v>
      </c>
      <c r="O46" s="129">
        <v>1.7213777907858999E-2</v>
      </c>
      <c r="P46" s="1032">
        <v>96.3</v>
      </c>
      <c r="Q46" s="128">
        <v>-1.3656538067599699</v>
      </c>
      <c r="R46" s="129">
        <v>-0.95989029825161798</v>
      </c>
      <c r="S46" s="1032">
        <v>102.1</v>
      </c>
      <c r="T46" s="128">
        <v>3.2008086253369199</v>
      </c>
      <c r="U46" s="129">
        <v>5.3301237964236297</v>
      </c>
      <c r="V46" s="1032">
        <v>103</v>
      </c>
      <c r="W46" s="128">
        <v>-2.04324657745489</v>
      </c>
      <c r="X46" s="129">
        <v>-2.1718949858615</v>
      </c>
      <c r="Y46" s="1032">
        <v>96.3</v>
      </c>
      <c r="Z46" s="128">
        <v>-0.24171270718233601</v>
      </c>
      <c r="AA46" s="129">
        <v>-0.78983516483516403</v>
      </c>
      <c r="AB46" s="1036">
        <v>97.4</v>
      </c>
      <c r="AC46" s="128">
        <v>-2.6333333333333302</v>
      </c>
      <c r="AD46" s="129">
        <v>-0.51089918256130795</v>
      </c>
      <c r="AE46" s="1032">
        <v>111.8</v>
      </c>
      <c r="AF46" s="128">
        <v>-3.0924855491329599</v>
      </c>
      <c r="AG46" s="129">
        <v>-3.89796503296074</v>
      </c>
      <c r="AH46" s="1032">
        <v>83.8</v>
      </c>
      <c r="AI46" s="128">
        <v>0.49971716393659898</v>
      </c>
      <c r="AJ46" s="129">
        <v>1.03794086471678</v>
      </c>
      <c r="AK46" s="1032">
        <v>98.3</v>
      </c>
      <c r="AL46" s="128">
        <v>-0.60667340748230003</v>
      </c>
      <c r="AM46" s="129">
        <v>2.5382475660639701</v>
      </c>
      <c r="AN46" s="1032">
        <v>90.5</v>
      </c>
      <c r="AO46" s="128">
        <v>-3.7562012756909802</v>
      </c>
      <c r="AP46" s="129">
        <v>-4.1637261820747797</v>
      </c>
      <c r="AQ46" s="1032">
        <v>88.6</v>
      </c>
      <c r="AR46" s="128">
        <v>-5.0017863522686703</v>
      </c>
      <c r="AS46" s="129">
        <v>-2.3503488799118699</v>
      </c>
      <c r="AT46" s="1032">
        <v>79.400000000000006</v>
      </c>
      <c r="AU46" s="128">
        <v>4.1994750656167996</v>
      </c>
      <c r="AV46" s="129">
        <v>3.2957502168256898</v>
      </c>
      <c r="AW46" s="1032">
        <v>91.7</v>
      </c>
      <c r="AX46" s="128">
        <v>0.76951264199342295</v>
      </c>
      <c r="AY46" s="129">
        <v>1.32645541635964</v>
      </c>
      <c r="AZ46" s="1032">
        <v>103.7</v>
      </c>
      <c r="BA46" s="128">
        <v>-0.60722275487375399</v>
      </c>
      <c r="BB46" s="129">
        <v>-0.160513643659702</v>
      </c>
      <c r="BC46" s="1032">
        <v>87.5</v>
      </c>
      <c r="BD46" s="128">
        <v>1.27265715387585</v>
      </c>
      <c r="BE46" s="129">
        <v>2.8996865203761901</v>
      </c>
      <c r="BF46" s="1032">
        <v>53.8</v>
      </c>
      <c r="BG46" s="128">
        <v>1.9570707070707001</v>
      </c>
      <c r="BH46" s="129">
        <v>-1.5843997562462</v>
      </c>
      <c r="BI46" s="1032">
        <v>71.900000000000006</v>
      </c>
      <c r="BJ46" s="128">
        <v>-4.6360686138152002E-2</v>
      </c>
      <c r="BK46" s="129">
        <v>-4.6360686138131997E-2</v>
      </c>
      <c r="BM46" s="45" t="s">
        <v>218</v>
      </c>
      <c r="BN46" s="140">
        <v>78.400000000000006</v>
      </c>
      <c r="BO46" s="140">
        <v>-2.1223470661672801</v>
      </c>
      <c r="BP46" s="140">
        <v>-1.3836477987421301</v>
      </c>
      <c r="BQ46" s="140">
        <v>72.2</v>
      </c>
      <c r="BR46" s="140">
        <v>-3.3898305084745699</v>
      </c>
      <c r="BS46" s="140">
        <v>-1.5901862789640899</v>
      </c>
    </row>
    <row r="47" spans="1:71" x14ac:dyDescent="0.35">
      <c r="A47" s="45"/>
      <c r="B47" s="1031"/>
      <c r="C47" s="275" t="s">
        <v>219</v>
      </c>
      <c r="D47" s="128">
        <v>93.2</v>
      </c>
      <c r="E47" s="128">
        <v>-0.32097004279598801</v>
      </c>
      <c r="F47" s="129">
        <v>0.97543352601156696</v>
      </c>
      <c r="G47" s="1032">
        <v>98.7</v>
      </c>
      <c r="H47" s="128">
        <v>-2.8233749179251499</v>
      </c>
      <c r="I47" s="129">
        <v>6.7613252197427004E-2</v>
      </c>
      <c r="J47" s="1033" t="s">
        <v>197</v>
      </c>
      <c r="K47" s="1034" t="s">
        <v>197</v>
      </c>
      <c r="L47" s="1035" t="s">
        <v>197</v>
      </c>
      <c r="M47" s="1032">
        <v>100.4</v>
      </c>
      <c r="N47" s="128">
        <v>8.4323495592186007E-2</v>
      </c>
      <c r="O47" s="129">
        <v>1.1169819114331401</v>
      </c>
      <c r="P47" s="1032">
        <v>97.6</v>
      </c>
      <c r="Q47" s="128">
        <v>-0.34048348655088301</v>
      </c>
      <c r="R47" s="129">
        <v>1.3153340256143999</v>
      </c>
      <c r="S47" s="1032">
        <v>100.4</v>
      </c>
      <c r="T47" s="128">
        <v>1.0741859684457999</v>
      </c>
      <c r="U47" s="129">
        <v>-1.6976820111002</v>
      </c>
      <c r="V47" s="1032">
        <v>102.9</v>
      </c>
      <c r="W47" s="128">
        <v>-1.6641413271807</v>
      </c>
      <c r="X47" s="129">
        <v>-0.10320007696278501</v>
      </c>
      <c r="Y47" s="1032">
        <v>95.3</v>
      </c>
      <c r="Z47" s="128">
        <v>-0.41797283176594102</v>
      </c>
      <c r="AA47" s="129">
        <v>-1.03842159916926</v>
      </c>
      <c r="AB47" s="1036">
        <v>97.4</v>
      </c>
      <c r="AC47" s="128">
        <v>-3.5961728802375701</v>
      </c>
      <c r="AD47" s="129">
        <v>3.4234851078381E-2</v>
      </c>
      <c r="AE47" s="1032">
        <v>112.4</v>
      </c>
      <c r="AF47" s="128">
        <v>-1.69145523476232</v>
      </c>
      <c r="AG47" s="129">
        <v>0.53683268714584698</v>
      </c>
      <c r="AH47" s="1032">
        <v>85.6</v>
      </c>
      <c r="AI47" s="128">
        <v>1.2546866726346</v>
      </c>
      <c r="AJ47" s="129">
        <v>2.1350335679778598</v>
      </c>
      <c r="AK47" s="1032">
        <v>100.8</v>
      </c>
      <c r="AL47" s="128">
        <v>-4.1521394611727498</v>
      </c>
      <c r="AM47" s="129">
        <v>2.5432349949135298</v>
      </c>
      <c r="AN47" s="1032">
        <v>98.8</v>
      </c>
      <c r="AO47" s="128">
        <v>3.8920056100981602</v>
      </c>
      <c r="AP47" s="129">
        <v>9.0942562592047</v>
      </c>
      <c r="AQ47" s="1032">
        <v>89.9</v>
      </c>
      <c r="AR47" s="128">
        <v>-3.0204962243796998</v>
      </c>
      <c r="AS47" s="129">
        <v>1.42910868747653</v>
      </c>
      <c r="AT47" s="1032">
        <v>80.599999999999994</v>
      </c>
      <c r="AU47" s="128">
        <v>3.9535883111302201</v>
      </c>
      <c r="AV47" s="129">
        <v>1.5533165407220799</v>
      </c>
      <c r="AW47" s="1032">
        <v>93.5</v>
      </c>
      <c r="AX47" s="128">
        <v>2.4835646457268199</v>
      </c>
      <c r="AY47" s="129">
        <v>2.0363636363636402</v>
      </c>
      <c r="AZ47" s="1032">
        <v>106</v>
      </c>
      <c r="BA47" s="128">
        <v>1.24124761298537</v>
      </c>
      <c r="BB47" s="129">
        <v>2.2829581993569201</v>
      </c>
      <c r="BC47" s="1032">
        <v>89.1</v>
      </c>
      <c r="BD47" s="128">
        <v>2.8066128412149101</v>
      </c>
      <c r="BE47" s="129">
        <v>1.8278750952017999</v>
      </c>
      <c r="BF47" s="1032">
        <v>54.3</v>
      </c>
      <c r="BG47" s="128">
        <v>2.4512884978001299</v>
      </c>
      <c r="BH47" s="129">
        <v>0.92879256965944301</v>
      </c>
      <c r="BI47" s="1032">
        <v>72.3</v>
      </c>
      <c r="BJ47" s="128">
        <v>0.836820083682</v>
      </c>
      <c r="BK47" s="129">
        <v>0.60296846011130301</v>
      </c>
      <c r="BM47" s="45" t="s">
        <v>219</v>
      </c>
      <c r="BN47" s="140">
        <v>79.400000000000006</v>
      </c>
      <c r="BO47" s="140">
        <v>-0.37641154328732401</v>
      </c>
      <c r="BP47" s="140">
        <v>1.27551020408163</v>
      </c>
      <c r="BQ47" s="140">
        <v>73</v>
      </c>
      <c r="BR47" s="140">
        <v>-0.635497049478006</v>
      </c>
      <c r="BS47" s="140">
        <v>1.0618651892889901</v>
      </c>
    </row>
    <row r="48" spans="1:71" x14ac:dyDescent="0.35">
      <c r="A48" s="45"/>
      <c r="B48" s="1031"/>
      <c r="C48" s="275" t="s">
        <v>220</v>
      </c>
      <c r="D48" s="128">
        <v>93.1</v>
      </c>
      <c r="E48" s="128">
        <v>-1.4999999999999999E-14</v>
      </c>
      <c r="F48" s="129">
        <v>-0.10733452593918601</v>
      </c>
      <c r="G48" s="1032">
        <v>98.8</v>
      </c>
      <c r="H48" s="128">
        <v>-2.0158625247852102</v>
      </c>
      <c r="I48" s="129">
        <v>0.16891891891890901</v>
      </c>
      <c r="J48" s="1033" t="s">
        <v>197</v>
      </c>
      <c r="K48" s="1034" t="s">
        <v>197</v>
      </c>
      <c r="L48" s="1035" t="s">
        <v>197</v>
      </c>
      <c r="M48" s="1032">
        <v>101.6</v>
      </c>
      <c r="N48" s="128">
        <v>1.95286021948227</v>
      </c>
      <c r="O48" s="129">
        <v>1.12251497821349</v>
      </c>
      <c r="P48" s="1032">
        <v>99</v>
      </c>
      <c r="Q48" s="128">
        <v>1.5731874145007001</v>
      </c>
      <c r="R48" s="129">
        <v>1.46908097027672</v>
      </c>
      <c r="S48" s="1032">
        <v>103.3</v>
      </c>
      <c r="T48" s="128">
        <v>3.3011003667889098</v>
      </c>
      <c r="U48" s="129">
        <v>2.8894055131185601</v>
      </c>
      <c r="V48" s="1032">
        <v>102.2</v>
      </c>
      <c r="W48" s="128">
        <v>-4.3732614009946902</v>
      </c>
      <c r="X48" s="129">
        <v>-0.68375020792659302</v>
      </c>
      <c r="Y48" s="1032">
        <v>96.5</v>
      </c>
      <c r="Z48" s="128">
        <v>-1.02529049897471</v>
      </c>
      <c r="AA48" s="129">
        <v>1.29415879678211</v>
      </c>
      <c r="AB48" s="1036">
        <v>96.1</v>
      </c>
      <c r="AC48" s="128">
        <v>-2.2704168078617601</v>
      </c>
      <c r="AD48" s="129">
        <v>-1.30047912388775</v>
      </c>
      <c r="AE48" s="1032">
        <v>110.3</v>
      </c>
      <c r="AF48" s="128">
        <v>-7.6493579006142101</v>
      </c>
      <c r="AG48" s="129">
        <v>-1.8688816374963</v>
      </c>
      <c r="AH48" s="1032">
        <v>87.2</v>
      </c>
      <c r="AI48" s="128">
        <v>4.7305922409986101</v>
      </c>
      <c r="AJ48" s="129">
        <v>1.7794453889898401</v>
      </c>
      <c r="AK48" s="1032">
        <v>101.9</v>
      </c>
      <c r="AL48" s="128">
        <v>-2.85895806861499</v>
      </c>
      <c r="AM48" s="129">
        <v>1.12433862433863</v>
      </c>
      <c r="AN48" s="1032">
        <v>96.2</v>
      </c>
      <c r="AO48" s="128">
        <v>3.66510959396336</v>
      </c>
      <c r="AP48" s="129">
        <v>-2.6324670941613202</v>
      </c>
      <c r="AQ48" s="1032">
        <v>92</v>
      </c>
      <c r="AR48" s="128">
        <v>0.47324353840553701</v>
      </c>
      <c r="AS48" s="129">
        <v>2.3359288097886299</v>
      </c>
      <c r="AT48" s="1032">
        <v>82.4</v>
      </c>
      <c r="AU48" s="128">
        <v>8.2785808147174702</v>
      </c>
      <c r="AV48" s="129">
        <v>2.1909880115750102</v>
      </c>
      <c r="AW48" s="1032">
        <v>91.5</v>
      </c>
      <c r="AX48" s="128">
        <v>0.65982404692082997</v>
      </c>
      <c r="AY48" s="129">
        <v>-2.1382751247327199</v>
      </c>
      <c r="AZ48" s="1032">
        <v>103</v>
      </c>
      <c r="BA48" s="128">
        <v>-1.6857506361323</v>
      </c>
      <c r="BB48" s="129">
        <v>-2.8292989625903799</v>
      </c>
      <c r="BC48" s="1032">
        <v>87.5</v>
      </c>
      <c r="BD48" s="128">
        <v>1.9021739130434701</v>
      </c>
      <c r="BE48" s="129">
        <v>-1.8324607329842799</v>
      </c>
      <c r="BF48" s="1032">
        <v>54.2</v>
      </c>
      <c r="BG48" s="128">
        <v>6.1500615006147001E-2</v>
      </c>
      <c r="BH48" s="129">
        <v>-0.18404907975461701</v>
      </c>
      <c r="BI48" s="1032">
        <v>72.400000000000006</v>
      </c>
      <c r="BJ48" s="128">
        <v>-4.5998160073594002E-2</v>
      </c>
      <c r="BK48" s="129">
        <v>0.184416781927145</v>
      </c>
      <c r="BM48" s="45" t="s">
        <v>220</v>
      </c>
      <c r="BN48" s="140">
        <v>80.599999999999994</v>
      </c>
      <c r="BO48" s="140">
        <v>1.12923462986197</v>
      </c>
      <c r="BP48" s="140">
        <v>1.51133501259444</v>
      </c>
      <c r="BQ48" s="140">
        <v>72.8</v>
      </c>
      <c r="BR48" s="140">
        <v>-0.18289894833103701</v>
      </c>
      <c r="BS48" s="140">
        <v>-0.27409776153493198</v>
      </c>
    </row>
    <row r="49" spans="1:71" x14ac:dyDescent="0.35">
      <c r="A49" s="45"/>
      <c r="B49" s="1031"/>
      <c r="C49" s="275" t="s">
        <v>221</v>
      </c>
      <c r="D49" s="128">
        <v>94.8</v>
      </c>
      <c r="E49" s="128">
        <v>2.48559077809796</v>
      </c>
      <c r="F49" s="129">
        <v>1.8982808022922599</v>
      </c>
      <c r="G49" s="1032">
        <v>102</v>
      </c>
      <c r="H49" s="128">
        <v>1.8641810918774999</v>
      </c>
      <c r="I49" s="129">
        <v>3.20404721753795</v>
      </c>
      <c r="J49" s="1033" t="s">
        <v>197</v>
      </c>
      <c r="K49" s="1034" t="s">
        <v>197</v>
      </c>
      <c r="L49" s="1035" t="s">
        <v>197</v>
      </c>
      <c r="M49" s="1032">
        <v>102.8</v>
      </c>
      <c r="N49" s="128">
        <v>3.5434561823283501</v>
      </c>
      <c r="O49" s="129">
        <v>1.2455501039361201</v>
      </c>
      <c r="P49" s="1032">
        <v>100.1</v>
      </c>
      <c r="Q49" s="128">
        <v>2.9825162838532702</v>
      </c>
      <c r="R49" s="129">
        <v>1.14478114478114</v>
      </c>
      <c r="S49" s="1032">
        <v>102.3</v>
      </c>
      <c r="T49" s="128">
        <v>5.5364511691884397</v>
      </c>
      <c r="U49" s="129">
        <v>-0.93608779857973101</v>
      </c>
      <c r="V49" s="1032">
        <v>104.4</v>
      </c>
      <c r="W49" s="128">
        <v>-0.88723856621563701</v>
      </c>
      <c r="X49" s="129">
        <v>2.11605930784012</v>
      </c>
      <c r="Y49" s="1032">
        <v>98.6</v>
      </c>
      <c r="Z49" s="128">
        <v>1.5453296703296899</v>
      </c>
      <c r="AA49" s="129">
        <v>2.1063535911602198</v>
      </c>
      <c r="AB49" s="1036">
        <v>99.7</v>
      </c>
      <c r="AC49" s="128">
        <v>1.9073569482288799</v>
      </c>
      <c r="AD49" s="129">
        <v>3.7447988904299701</v>
      </c>
      <c r="AE49" s="1032">
        <v>111.8</v>
      </c>
      <c r="AF49" s="128">
        <v>-3.8693035253654302</v>
      </c>
      <c r="AG49" s="129">
        <v>1.39056831922613</v>
      </c>
      <c r="AH49" s="1032">
        <v>88.1</v>
      </c>
      <c r="AI49" s="128">
        <v>6.1388309431734003</v>
      </c>
      <c r="AJ49" s="129">
        <v>1.0543462983827701</v>
      </c>
      <c r="AK49" s="1032">
        <v>103.3</v>
      </c>
      <c r="AL49" s="128">
        <v>7.7885952712100002</v>
      </c>
      <c r="AM49" s="129">
        <v>1.3734466971877</v>
      </c>
      <c r="AN49" s="1032">
        <v>100.9</v>
      </c>
      <c r="AO49" s="128">
        <v>6.8101623147494799</v>
      </c>
      <c r="AP49" s="129">
        <v>4.9220103986134998</v>
      </c>
      <c r="AQ49" s="1032">
        <v>91.4</v>
      </c>
      <c r="AR49" s="128">
        <v>0.73448402497246201</v>
      </c>
      <c r="AS49" s="129">
        <v>-0.61594202898550299</v>
      </c>
      <c r="AT49" s="1032">
        <v>83.5</v>
      </c>
      <c r="AU49" s="128">
        <v>8.6296617519514403</v>
      </c>
      <c r="AV49" s="129">
        <v>1.3349514563106899</v>
      </c>
      <c r="AW49" s="1032">
        <v>92.2</v>
      </c>
      <c r="AX49" s="128">
        <v>1.95283714075169</v>
      </c>
      <c r="AY49" s="129">
        <v>0.76474872541879402</v>
      </c>
      <c r="AZ49" s="1032">
        <v>104.9</v>
      </c>
      <c r="BA49" s="128">
        <v>1.0593900481541001</v>
      </c>
      <c r="BB49" s="129">
        <v>1.8440634098997</v>
      </c>
      <c r="BC49" s="1032">
        <v>87.9</v>
      </c>
      <c r="BD49" s="128">
        <v>3.3699059561128601</v>
      </c>
      <c r="BE49" s="129">
        <v>0.49523809523809997</v>
      </c>
      <c r="BF49" s="1032">
        <v>56.7</v>
      </c>
      <c r="BG49" s="128">
        <v>3.5953686776355598</v>
      </c>
      <c r="BH49" s="129">
        <v>4.4867854947756696</v>
      </c>
      <c r="BI49" s="1032">
        <v>73.900000000000006</v>
      </c>
      <c r="BJ49" s="128">
        <v>2.8280018544274599</v>
      </c>
      <c r="BK49" s="129">
        <v>2.0708697653014498</v>
      </c>
      <c r="BM49" s="45" t="s">
        <v>221</v>
      </c>
      <c r="BN49" s="140">
        <v>81.3</v>
      </c>
      <c r="BO49" s="140">
        <v>2.2641509433962201</v>
      </c>
      <c r="BP49" s="140">
        <v>0.86848635235732397</v>
      </c>
      <c r="BQ49" s="140">
        <v>72.900000000000006</v>
      </c>
      <c r="BR49" s="140">
        <v>-0.68150840527033196</v>
      </c>
      <c r="BS49" s="140">
        <v>0.13742556115436699</v>
      </c>
    </row>
    <row r="50" spans="1:71" x14ac:dyDescent="0.35">
      <c r="A50" s="45"/>
      <c r="B50" s="1031">
        <f>B46+1</f>
        <v>2014</v>
      </c>
      <c r="C50" s="275" t="s">
        <v>222</v>
      </c>
      <c r="D50" s="128">
        <v>95.1</v>
      </c>
      <c r="E50" s="128">
        <v>3.03468208092487</v>
      </c>
      <c r="F50" s="129">
        <v>0.24604569420036701</v>
      </c>
      <c r="G50" s="1032">
        <v>100.6</v>
      </c>
      <c r="H50" s="128">
        <v>2.0622041920216199</v>
      </c>
      <c r="I50" s="129">
        <v>-1.33986928104576</v>
      </c>
      <c r="J50" s="1033" t="s">
        <v>197</v>
      </c>
      <c r="K50" s="1034" t="s">
        <v>197</v>
      </c>
      <c r="L50" s="1035" t="s">
        <v>197</v>
      </c>
      <c r="M50" s="1032">
        <v>99.2</v>
      </c>
      <c r="N50" s="128">
        <v>-8.7775157909240994E-2</v>
      </c>
      <c r="O50" s="129">
        <v>-3.4903535240185199</v>
      </c>
      <c r="P50" s="1032">
        <v>97.3</v>
      </c>
      <c r="Q50" s="128">
        <v>1.00380754586361</v>
      </c>
      <c r="R50" s="129">
        <v>-2.8628495339547202</v>
      </c>
      <c r="S50" s="1032">
        <v>105.7</v>
      </c>
      <c r="T50" s="128">
        <v>3.5259549461312698</v>
      </c>
      <c r="U50" s="129">
        <v>3.3235581622678501</v>
      </c>
      <c r="V50" s="1032">
        <v>102</v>
      </c>
      <c r="W50" s="128">
        <v>-0.97384140422071896</v>
      </c>
      <c r="X50" s="129">
        <v>-2.2573753156224998</v>
      </c>
      <c r="Y50" s="1032">
        <v>97.8</v>
      </c>
      <c r="Z50" s="128">
        <v>1.5922464520595301</v>
      </c>
      <c r="AA50" s="129">
        <v>-0.74399729455530805</v>
      </c>
      <c r="AB50" s="1036">
        <v>97.6</v>
      </c>
      <c r="AC50" s="128">
        <v>0.205409106470375</v>
      </c>
      <c r="AD50" s="129">
        <v>-2.17245989304813</v>
      </c>
      <c r="AE50" s="1032">
        <v>107.9</v>
      </c>
      <c r="AF50" s="128">
        <v>-3.4297643900984198</v>
      </c>
      <c r="AG50" s="129">
        <v>-3.45855694692905</v>
      </c>
      <c r="AH50" s="1032">
        <v>90</v>
      </c>
      <c r="AI50" s="128">
        <v>7.3701052187846301</v>
      </c>
      <c r="AJ50" s="129">
        <v>2.2100417475130301</v>
      </c>
      <c r="AK50" s="1032">
        <v>107.9</v>
      </c>
      <c r="AL50" s="128">
        <v>9.7660223804679802</v>
      </c>
      <c r="AM50" s="129">
        <v>4.4193548387097001</v>
      </c>
      <c r="AN50" s="1032">
        <v>96.7</v>
      </c>
      <c r="AO50" s="128">
        <v>6.8114874815905599</v>
      </c>
      <c r="AP50" s="129">
        <v>-4.1625371655104004</v>
      </c>
      <c r="AQ50" s="1032">
        <v>96</v>
      </c>
      <c r="AR50" s="128">
        <v>8.3490033847311196</v>
      </c>
      <c r="AS50" s="129">
        <v>5.0309879693766</v>
      </c>
      <c r="AT50" s="1032">
        <v>84.7</v>
      </c>
      <c r="AU50" s="128">
        <v>6.6330814441645698</v>
      </c>
      <c r="AV50" s="129">
        <v>1.39720558882236</v>
      </c>
      <c r="AW50" s="1032">
        <v>93.8</v>
      </c>
      <c r="AX50" s="128">
        <v>2.3272727272727201</v>
      </c>
      <c r="AY50" s="129">
        <v>1.6985905312612699</v>
      </c>
      <c r="AZ50" s="1032">
        <v>103.2</v>
      </c>
      <c r="BA50" s="128">
        <v>-0.45016077170418201</v>
      </c>
      <c r="BB50" s="129">
        <v>-1.65184243964422</v>
      </c>
      <c r="BC50" s="1032">
        <v>91.4</v>
      </c>
      <c r="BD50" s="128">
        <v>4.4173648134043901</v>
      </c>
      <c r="BE50" s="129">
        <v>3.94238059135707</v>
      </c>
      <c r="BF50" s="1032">
        <v>60.3</v>
      </c>
      <c r="BG50" s="128">
        <v>11.950464396284801</v>
      </c>
      <c r="BH50" s="129">
        <v>6.3529411764706003</v>
      </c>
      <c r="BI50" s="1032">
        <v>77.099999999999994</v>
      </c>
      <c r="BJ50" s="128">
        <v>7.2356215213358102</v>
      </c>
      <c r="BK50" s="129">
        <v>4.2380522993688103</v>
      </c>
      <c r="BM50" s="45" t="s">
        <v>222</v>
      </c>
      <c r="BN50" s="140">
        <v>81.7</v>
      </c>
      <c r="BO50" s="140">
        <v>4.2091836734693802</v>
      </c>
      <c r="BP50" s="140">
        <v>0.49200492004920698</v>
      </c>
      <c r="BQ50" s="140">
        <v>72.7</v>
      </c>
      <c r="BR50" s="140">
        <v>0.738688827331484</v>
      </c>
      <c r="BS50" s="140">
        <v>-0.182982616651408</v>
      </c>
    </row>
    <row r="51" spans="1:71" x14ac:dyDescent="0.35">
      <c r="A51" s="45"/>
      <c r="B51" s="1031"/>
      <c r="C51" s="275" t="s">
        <v>223</v>
      </c>
      <c r="D51" s="128">
        <v>93.7</v>
      </c>
      <c r="E51" s="128">
        <v>0.57245080500894296</v>
      </c>
      <c r="F51" s="129">
        <v>-1.4375876577840201</v>
      </c>
      <c r="G51" s="1032">
        <v>98.1</v>
      </c>
      <c r="H51" s="128">
        <v>-0.57432432432432001</v>
      </c>
      <c r="I51" s="129">
        <v>-2.5173898641934298</v>
      </c>
      <c r="J51" s="1033" t="s">
        <v>197</v>
      </c>
      <c r="K51" s="1034" t="s">
        <v>197</v>
      </c>
      <c r="L51" s="1035" t="s">
        <v>197</v>
      </c>
      <c r="M51" s="1032">
        <v>97.8</v>
      </c>
      <c r="N51" s="128">
        <v>-2.63735702614379</v>
      </c>
      <c r="O51" s="129">
        <v>-1.46334320953626</v>
      </c>
      <c r="P51" s="1032">
        <v>95.4</v>
      </c>
      <c r="Q51" s="128">
        <v>-2.18653911855142</v>
      </c>
      <c r="R51" s="129">
        <v>-1.8848526387936899</v>
      </c>
      <c r="S51" s="1032">
        <v>104</v>
      </c>
      <c r="T51" s="128">
        <v>3.5868482231816499</v>
      </c>
      <c r="U51" s="129">
        <v>-1.6398612425102601</v>
      </c>
      <c r="V51" s="1032">
        <v>102.9</v>
      </c>
      <c r="W51" s="128">
        <v>1.2256725878341E-2</v>
      </c>
      <c r="X51" s="129">
        <v>0.89156786116447995</v>
      </c>
      <c r="Y51" s="1032">
        <v>98.8</v>
      </c>
      <c r="Z51" s="128">
        <v>3.6726128016789201</v>
      </c>
      <c r="AA51" s="129">
        <v>0.98807495741057905</v>
      </c>
      <c r="AB51" s="1036">
        <v>99.4</v>
      </c>
      <c r="AC51" s="128">
        <v>2.01916495550994</v>
      </c>
      <c r="AD51" s="129">
        <v>1.84489238127777</v>
      </c>
      <c r="AE51" s="1032">
        <v>108.3</v>
      </c>
      <c r="AF51" s="128">
        <v>-3.5894393355087502</v>
      </c>
      <c r="AG51" s="129">
        <v>0.37059913526868998</v>
      </c>
      <c r="AH51" s="1032">
        <v>89.4</v>
      </c>
      <c r="AI51" s="128">
        <v>4.3740399835844403</v>
      </c>
      <c r="AJ51" s="129">
        <v>-0.71495174912218196</v>
      </c>
      <c r="AK51" s="1032">
        <v>103.9</v>
      </c>
      <c r="AL51" s="128">
        <v>3.1084656084655999</v>
      </c>
      <c r="AM51" s="129">
        <v>-3.6762434352796101</v>
      </c>
      <c r="AN51" s="1032">
        <v>98.7</v>
      </c>
      <c r="AO51" s="128">
        <v>-6.7499156260542995E-2</v>
      </c>
      <c r="AP51" s="129">
        <v>2.0682523267838699</v>
      </c>
      <c r="AQ51" s="1032">
        <v>94.4</v>
      </c>
      <c r="AR51" s="128">
        <v>5.0055617352614004</v>
      </c>
      <c r="AS51" s="129">
        <v>-1.70079833391183</v>
      </c>
      <c r="AT51" s="1032">
        <v>84.5</v>
      </c>
      <c r="AU51" s="128">
        <v>4.836709384043</v>
      </c>
      <c r="AV51" s="129">
        <v>-0.15748031496062101</v>
      </c>
      <c r="AW51" s="1032">
        <v>92.1</v>
      </c>
      <c r="AX51" s="128">
        <v>-1.49679258731292</v>
      </c>
      <c r="AY51" s="129">
        <v>-1.7768301350391</v>
      </c>
      <c r="AZ51" s="1032">
        <v>101</v>
      </c>
      <c r="BA51" s="128">
        <v>-4.7154982709839697</v>
      </c>
      <c r="BB51" s="129">
        <v>-2.0994832041343598</v>
      </c>
      <c r="BC51" s="1032">
        <v>90.1</v>
      </c>
      <c r="BD51" s="128">
        <v>1.04712041884817</v>
      </c>
      <c r="BE51" s="129">
        <v>-1.4587892049598801</v>
      </c>
      <c r="BF51" s="1032">
        <v>61.4</v>
      </c>
      <c r="BG51" s="128">
        <v>13.0061349693251</v>
      </c>
      <c r="BH51" s="129">
        <v>1.88053097345131</v>
      </c>
      <c r="BI51" s="1032">
        <v>77.2</v>
      </c>
      <c r="BJ51" s="128">
        <v>6.7773167358229696</v>
      </c>
      <c r="BK51" s="129">
        <v>0.173010380622828</v>
      </c>
      <c r="BM51" s="45" t="s">
        <v>223</v>
      </c>
      <c r="BN51" s="140">
        <v>81.599999999999994</v>
      </c>
      <c r="BO51" s="140">
        <v>2.7707808564231602</v>
      </c>
      <c r="BP51" s="140">
        <v>-0.122399020807844</v>
      </c>
      <c r="BQ51" s="140">
        <v>72.900000000000006</v>
      </c>
      <c r="BR51" s="140">
        <v>-4.5682960255802998E-2</v>
      </c>
      <c r="BS51" s="140">
        <v>0.27497708524289999</v>
      </c>
    </row>
    <row r="52" spans="1:71" x14ac:dyDescent="0.35">
      <c r="A52" s="45"/>
      <c r="B52" s="1031"/>
      <c r="C52" s="275" t="s">
        <v>224</v>
      </c>
      <c r="D52" s="128">
        <v>94</v>
      </c>
      <c r="E52" s="128">
        <v>0.96704871060171005</v>
      </c>
      <c r="F52" s="129">
        <v>0.28459622909994797</v>
      </c>
      <c r="G52" s="1032">
        <v>98.2</v>
      </c>
      <c r="H52" s="128">
        <v>-0.60708263069139401</v>
      </c>
      <c r="I52" s="129">
        <v>0.13591573224600001</v>
      </c>
      <c r="J52" s="1033" t="s">
        <v>197</v>
      </c>
      <c r="K52" s="1034" t="s">
        <v>197</v>
      </c>
      <c r="L52" s="1035" t="s">
        <v>197</v>
      </c>
      <c r="M52" s="1032">
        <v>97.9</v>
      </c>
      <c r="N52" s="128">
        <v>-3.62051118049534</v>
      </c>
      <c r="O52" s="129">
        <v>0.101394169835227</v>
      </c>
      <c r="P52" s="1032">
        <v>95.3</v>
      </c>
      <c r="Q52" s="128">
        <v>-3.7037037037037099</v>
      </c>
      <c r="R52" s="129">
        <v>-0.104785190359771</v>
      </c>
      <c r="S52" s="1032">
        <v>103.4</v>
      </c>
      <c r="T52" s="128">
        <v>0.12911555842478301</v>
      </c>
      <c r="U52" s="129">
        <v>-0.54504648925937405</v>
      </c>
      <c r="V52" s="1032">
        <v>101.3</v>
      </c>
      <c r="W52" s="128">
        <v>-0.90751220888206197</v>
      </c>
      <c r="X52" s="129">
        <v>-1.5971182716632899</v>
      </c>
      <c r="Y52" s="1032">
        <v>97</v>
      </c>
      <c r="Z52" s="128">
        <v>0.44889502762428402</v>
      </c>
      <c r="AA52" s="129">
        <v>-1.85560053981109</v>
      </c>
      <c r="AB52" s="1036">
        <v>95.6</v>
      </c>
      <c r="AC52" s="128">
        <v>-0.52011095700416099</v>
      </c>
      <c r="AD52" s="129">
        <v>-3.7571284803757301</v>
      </c>
      <c r="AE52" s="1032">
        <v>107.9</v>
      </c>
      <c r="AF52" s="128">
        <v>-2.1160822249092899</v>
      </c>
      <c r="AG52" s="129">
        <v>-0.36923076923076098</v>
      </c>
      <c r="AH52" s="1032">
        <v>89.3</v>
      </c>
      <c r="AI52" s="128">
        <v>2.51651448228509</v>
      </c>
      <c r="AJ52" s="129">
        <v>-3.1904591789743003E-2</v>
      </c>
      <c r="AK52" s="1032">
        <v>105.4</v>
      </c>
      <c r="AL52" s="128">
        <v>3.4336167429692601</v>
      </c>
      <c r="AM52" s="129">
        <v>1.4432328415651201</v>
      </c>
      <c r="AN52" s="1032">
        <v>101.5</v>
      </c>
      <c r="AO52" s="128">
        <v>5.5805892547660401</v>
      </c>
      <c r="AP52" s="129">
        <v>2.8706518068220301</v>
      </c>
      <c r="AQ52" s="1032">
        <v>94</v>
      </c>
      <c r="AR52" s="128">
        <v>2.1376811594202798</v>
      </c>
      <c r="AS52" s="129">
        <v>-0.45903954802263303</v>
      </c>
      <c r="AT52" s="1032">
        <v>84.2</v>
      </c>
      <c r="AU52" s="128">
        <v>2.1844660194174899</v>
      </c>
      <c r="AV52" s="129">
        <v>-0.39432176656152501</v>
      </c>
      <c r="AW52" s="1032">
        <v>93.3</v>
      </c>
      <c r="AX52" s="128">
        <v>1.9664967225054399</v>
      </c>
      <c r="AY52" s="129">
        <v>1.3024602026049199</v>
      </c>
      <c r="AZ52" s="1032">
        <v>101.8</v>
      </c>
      <c r="BA52" s="128">
        <v>-1.22937560659982</v>
      </c>
      <c r="BB52" s="129">
        <v>0.72583305839655599</v>
      </c>
      <c r="BC52" s="1032">
        <v>91.8</v>
      </c>
      <c r="BD52" s="128">
        <v>4.8761904761904704</v>
      </c>
      <c r="BE52" s="129">
        <v>1.8874907475943801</v>
      </c>
      <c r="BF52" s="1032">
        <v>60.6</v>
      </c>
      <c r="BG52" s="128">
        <v>11.739397664413</v>
      </c>
      <c r="BH52" s="129">
        <v>-1.3029315960912</v>
      </c>
      <c r="BI52" s="1032">
        <v>76.900000000000006</v>
      </c>
      <c r="BJ52" s="128">
        <v>6.1665899677864697</v>
      </c>
      <c r="BK52" s="129">
        <v>-0.38860103626944498</v>
      </c>
      <c r="BM52" s="45" t="s">
        <v>224</v>
      </c>
      <c r="BN52" s="140">
        <v>82.1</v>
      </c>
      <c r="BO52" s="140">
        <v>1.8610421836228299</v>
      </c>
      <c r="BP52" s="140">
        <v>0.61274509803921595</v>
      </c>
      <c r="BQ52" s="140">
        <v>73.099999999999994</v>
      </c>
      <c r="BR52" s="140">
        <v>0.458085203847929</v>
      </c>
      <c r="BS52" s="140">
        <v>0.228519195612438</v>
      </c>
    </row>
    <row r="53" spans="1:71" x14ac:dyDescent="0.35">
      <c r="A53" s="45"/>
      <c r="B53" s="1031"/>
      <c r="C53" s="275" t="s">
        <v>225</v>
      </c>
      <c r="D53" s="128">
        <v>93.3</v>
      </c>
      <c r="E53" s="128">
        <v>-1.6168717047451699</v>
      </c>
      <c r="F53" s="129">
        <v>-0.70947144377437799</v>
      </c>
      <c r="G53" s="1032">
        <v>96.4</v>
      </c>
      <c r="H53" s="128">
        <v>-5.4575163398692803</v>
      </c>
      <c r="I53" s="129">
        <v>-1.8323719036308099</v>
      </c>
      <c r="J53" s="1033" t="s">
        <v>197</v>
      </c>
      <c r="K53" s="1034" t="s">
        <v>197</v>
      </c>
      <c r="L53" s="1035" t="s">
        <v>197</v>
      </c>
      <c r="M53" s="1032">
        <v>96.1</v>
      </c>
      <c r="N53" s="128">
        <v>-6.5127220435068098</v>
      </c>
      <c r="O53" s="129">
        <v>-1.79268431117437</v>
      </c>
      <c r="P53" s="1032">
        <v>92.6</v>
      </c>
      <c r="Q53" s="128">
        <v>-7.4900133155792297</v>
      </c>
      <c r="R53" s="129">
        <v>-2.8321678321678401</v>
      </c>
      <c r="S53" s="1032">
        <v>103.8</v>
      </c>
      <c r="T53" s="128">
        <v>1.4336917562724001</v>
      </c>
      <c r="U53" s="129">
        <v>0.35460992907802202</v>
      </c>
      <c r="V53" s="1032">
        <v>100</v>
      </c>
      <c r="W53" s="128">
        <v>-4.1983727906424599</v>
      </c>
      <c r="X53" s="129">
        <v>-1.27521405537641</v>
      </c>
      <c r="Y53" s="1032">
        <v>97.6</v>
      </c>
      <c r="Z53" s="128">
        <v>-0.980723706459251</v>
      </c>
      <c r="AA53" s="129">
        <v>0.65314541079410904</v>
      </c>
      <c r="AB53" s="1036">
        <v>95.6</v>
      </c>
      <c r="AC53" s="128">
        <v>-4.1778074866310204</v>
      </c>
      <c r="AD53" s="129">
        <v>-6.9710700592537006E-2</v>
      </c>
      <c r="AE53" s="1032">
        <v>104.3</v>
      </c>
      <c r="AF53" s="128">
        <v>-6.6785927251043598</v>
      </c>
      <c r="AG53" s="129">
        <v>-3.3353922174181698</v>
      </c>
      <c r="AH53" s="1032">
        <v>89</v>
      </c>
      <c r="AI53" s="128">
        <v>1.0312616139483699</v>
      </c>
      <c r="AJ53" s="129">
        <v>-0.40972276849425998</v>
      </c>
      <c r="AK53" s="1032">
        <v>100.7</v>
      </c>
      <c r="AL53" s="128">
        <v>-2.5806451612903101</v>
      </c>
      <c r="AM53" s="129">
        <v>-4.5210243439772402</v>
      </c>
      <c r="AN53" s="1032">
        <v>93.1</v>
      </c>
      <c r="AO53" s="128">
        <v>-7.7634621737694003</v>
      </c>
      <c r="AP53" s="129">
        <v>-8.3388049901510293</v>
      </c>
      <c r="AQ53" s="1032">
        <v>92.3</v>
      </c>
      <c r="AR53" s="128">
        <v>0.98432373313888999</v>
      </c>
      <c r="AS53" s="129">
        <v>-1.73820503724724</v>
      </c>
      <c r="AT53" s="1032">
        <v>85.8</v>
      </c>
      <c r="AU53" s="128">
        <v>2.7145708582834298</v>
      </c>
      <c r="AV53" s="129">
        <v>1.86064924782264</v>
      </c>
      <c r="AW53" s="1032">
        <v>94.8</v>
      </c>
      <c r="AX53" s="128">
        <v>2.7466570292735599</v>
      </c>
      <c r="AY53" s="129">
        <v>1.53571428571429</v>
      </c>
      <c r="AZ53" s="1032">
        <v>101.1</v>
      </c>
      <c r="BA53" s="128">
        <v>-3.6848792884371102</v>
      </c>
      <c r="BB53" s="129">
        <v>-0.687848018342617</v>
      </c>
      <c r="BC53" s="1032">
        <v>94.7</v>
      </c>
      <c r="BD53" s="128">
        <v>7.6573161485974204</v>
      </c>
      <c r="BE53" s="129">
        <v>3.1601888848528898</v>
      </c>
      <c r="BF53" s="1032">
        <v>63.5</v>
      </c>
      <c r="BG53" s="128">
        <v>12</v>
      </c>
      <c r="BH53" s="129">
        <v>4.7304730473047298</v>
      </c>
      <c r="BI53" s="1032">
        <v>77.7</v>
      </c>
      <c r="BJ53" s="128">
        <v>5.0946798917944101</v>
      </c>
      <c r="BK53" s="129">
        <v>1.0403120936281001</v>
      </c>
      <c r="BM53" s="45" t="s">
        <v>225</v>
      </c>
      <c r="BN53" s="140">
        <v>80.900000000000006</v>
      </c>
      <c r="BO53" s="140">
        <v>-0.49200492004919</v>
      </c>
      <c r="BP53" s="140">
        <v>-1.4616321559074199</v>
      </c>
      <c r="BQ53" s="140">
        <v>72.2</v>
      </c>
      <c r="BR53" s="140">
        <v>-0.86916742909422595</v>
      </c>
      <c r="BS53" s="140">
        <v>-1.1855905152758901</v>
      </c>
    </row>
    <row r="54" spans="1:71" x14ac:dyDescent="0.35">
      <c r="A54" s="45"/>
      <c r="B54" s="1031">
        <f>B50+1</f>
        <v>2015</v>
      </c>
      <c r="C54" s="275" t="s">
        <v>226</v>
      </c>
      <c r="D54" s="128">
        <v>93.8</v>
      </c>
      <c r="E54" s="128">
        <v>-1.33239831697056</v>
      </c>
      <c r="F54" s="129">
        <v>0.53590568060021404</v>
      </c>
      <c r="G54" s="1032">
        <v>96.5</v>
      </c>
      <c r="H54" s="128">
        <v>-4.0741967538920001</v>
      </c>
      <c r="I54" s="129">
        <v>0.10369858278604401</v>
      </c>
      <c r="J54" s="1032">
        <v>226.9</v>
      </c>
      <c r="K54" s="128" t="s">
        <v>197</v>
      </c>
      <c r="L54" s="129" t="s">
        <v>197</v>
      </c>
      <c r="M54" s="1032">
        <v>98.1</v>
      </c>
      <c r="N54" s="128">
        <v>-1.1593054502859399</v>
      </c>
      <c r="O54" s="129">
        <v>2.0361347227655999</v>
      </c>
      <c r="P54" s="1032">
        <v>94.6</v>
      </c>
      <c r="Q54" s="128">
        <v>-2.7416038382453598</v>
      </c>
      <c r="R54" s="129">
        <v>2.12306585102557</v>
      </c>
      <c r="S54" s="1032">
        <v>103.6</v>
      </c>
      <c r="T54" s="128">
        <v>-2.0182907600126199</v>
      </c>
      <c r="U54" s="129">
        <v>-0.19274012206874699</v>
      </c>
      <c r="V54" s="1032">
        <v>100</v>
      </c>
      <c r="W54" s="128">
        <v>-1.95093948024994</v>
      </c>
      <c r="X54" s="129">
        <v>3.5592319267603E-2</v>
      </c>
      <c r="Y54" s="1032">
        <v>97</v>
      </c>
      <c r="Z54" s="128">
        <v>-0.85178875638841101</v>
      </c>
      <c r="AA54" s="129">
        <v>-0.61475409836066397</v>
      </c>
      <c r="AB54" s="1036">
        <v>91.9</v>
      </c>
      <c r="AC54" s="128">
        <v>-5.8079945336521801</v>
      </c>
      <c r="AD54" s="129">
        <v>-3.83676316707357</v>
      </c>
      <c r="AE54" s="1032">
        <v>106.8</v>
      </c>
      <c r="AF54" s="128">
        <v>-1.01914762198888</v>
      </c>
      <c r="AG54" s="129">
        <v>2.3961661341852998</v>
      </c>
      <c r="AH54" s="1032">
        <v>91.8</v>
      </c>
      <c r="AI54" s="128">
        <v>2.0125724432388798</v>
      </c>
      <c r="AJ54" s="129">
        <v>3.20280200039719</v>
      </c>
      <c r="AK54" s="1032">
        <v>101.2</v>
      </c>
      <c r="AL54" s="128">
        <v>-6.1785603954278798</v>
      </c>
      <c r="AM54" s="129">
        <v>0.56291390728476398</v>
      </c>
      <c r="AN54" s="1032">
        <v>101.3</v>
      </c>
      <c r="AO54" s="128">
        <v>4.7569803516028903</v>
      </c>
      <c r="AP54" s="129">
        <v>8.8467048710601706</v>
      </c>
      <c r="AQ54" s="1032">
        <v>94.9</v>
      </c>
      <c r="AR54" s="128">
        <v>-1.18014578271436</v>
      </c>
      <c r="AS54" s="129">
        <v>2.7797833935018001</v>
      </c>
      <c r="AT54" s="1032">
        <v>88.4</v>
      </c>
      <c r="AU54" s="128">
        <v>4.4094488188976202</v>
      </c>
      <c r="AV54" s="129">
        <v>3.0703458997279398</v>
      </c>
      <c r="AW54" s="1032">
        <v>93.7</v>
      </c>
      <c r="AX54" s="128">
        <v>-0.14214641080311899</v>
      </c>
      <c r="AY54" s="129">
        <v>-1.1607456911712899</v>
      </c>
      <c r="AZ54" s="1032">
        <v>98.1</v>
      </c>
      <c r="BA54" s="128">
        <v>-4.9418604651163003</v>
      </c>
      <c r="BB54" s="129">
        <v>-2.9353562005277198</v>
      </c>
      <c r="BC54" s="1032">
        <v>94.9</v>
      </c>
      <c r="BD54" s="128">
        <v>3.8657913931436898</v>
      </c>
      <c r="BE54" s="129">
        <v>0.281690140845054</v>
      </c>
      <c r="BF54" s="1032">
        <v>70.7</v>
      </c>
      <c r="BG54" s="128">
        <v>17.311946902654899</v>
      </c>
      <c r="BH54" s="129">
        <v>11.397058823529401</v>
      </c>
      <c r="BI54" s="1032">
        <v>82.1</v>
      </c>
      <c r="BJ54" s="128">
        <v>6.5311418685121101</v>
      </c>
      <c r="BK54" s="129">
        <v>5.6628056628056704</v>
      </c>
      <c r="BM54" s="45" t="s">
        <v>226</v>
      </c>
      <c r="BN54" s="140">
        <v>81.3</v>
      </c>
      <c r="BO54" s="140">
        <v>-0.48959608323134102</v>
      </c>
      <c r="BP54" s="140">
        <v>0.49443757725586102</v>
      </c>
      <c r="BQ54" s="140">
        <v>71.099999999999994</v>
      </c>
      <c r="BR54" s="140">
        <v>-2.1998166819431799</v>
      </c>
      <c r="BS54" s="140">
        <v>-1.5228426395939201</v>
      </c>
    </row>
    <row r="55" spans="1:71" x14ac:dyDescent="0.35">
      <c r="A55" s="45"/>
      <c r="B55" s="1031"/>
      <c r="C55" s="275" t="s">
        <v>227</v>
      </c>
      <c r="D55" s="128">
        <v>94.3</v>
      </c>
      <c r="E55" s="128">
        <v>0.64034151547491402</v>
      </c>
      <c r="F55" s="129">
        <v>0.53304904051172697</v>
      </c>
      <c r="G55" s="1032">
        <v>96.8</v>
      </c>
      <c r="H55" s="128">
        <v>-1.3591573224600799</v>
      </c>
      <c r="I55" s="129">
        <v>0.241712707182307</v>
      </c>
      <c r="J55" s="1032">
        <v>264.8</v>
      </c>
      <c r="K55" s="128" t="s">
        <v>197</v>
      </c>
      <c r="L55" s="129">
        <v>16.7009400705053</v>
      </c>
      <c r="M55" s="1032">
        <v>97.4</v>
      </c>
      <c r="N55" s="128">
        <v>-0.391591276605042</v>
      </c>
      <c r="O55" s="129">
        <v>-0.69799055403544796</v>
      </c>
      <c r="P55" s="1032">
        <v>93.7</v>
      </c>
      <c r="Q55" s="128">
        <v>-1.85120502968914</v>
      </c>
      <c r="R55" s="129">
        <v>-0.98661028893587399</v>
      </c>
      <c r="S55" s="1032">
        <v>105.5</v>
      </c>
      <c r="T55" s="128">
        <v>1.4427701186277899</v>
      </c>
      <c r="U55" s="129">
        <v>1.83456710653365</v>
      </c>
      <c r="V55" s="1032">
        <v>103.9</v>
      </c>
      <c r="W55" s="128">
        <v>0.96947573903375395</v>
      </c>
      <c r="X55" s="129">
        <v>3.89664785598797</v>
      </c>
      <c r="Y55" s="1032">
        <v>98</v>
      </c>
      <c r="Z55" s="128">
        <v>-0.80971659919029504</v>
      </c>
      <c r="AA55" s="129">
        <v>1.0309278350515501</v>
      </c>
      <c r="AB55" s="1036">
        <v>93.9</v>
      </c>
      <c r="AC55" s="128">
        <v>-5.5015095605501703</v>
      </c>
      <c r="AD55" s="129">
        <v>2.1762785636561199</v>
      </c>
      <c r="AE55" s="1032">
        <v>114.2</v>
      </c>
      <c r="AF55" s="128">
        <v>5.4461538461538703</v>
      </c>
      <c r="AG55" s="129">
        <v>6.9266770670827</v>
      </c>
      <c r="AH55" s="1032">
        <v>92.3</v>
      </c>
      <c r="AI55" s="128">
        <v>3.30796693605827</v>
      </c>
      <c r="AJ55" s="129">
        <v>0.54580760282001906</v>
      </c>
      <c r="AK55" s="1032">
        <v>105.7</v>
      </c>
      <c r="AL55" s="128">
        <v>1.69980756895447</v>
      </c>
      <c r="AM55" s="129">
        <v>4.4122489298650001</v>
      </c>
      <c r="AN55" s="1032">
        <v>92.8</v>
      </c>
      <c r="AO55" s="128">
        <v>-5.9439378588314797</v>
      </c>
      <c r="AP55" s="129">
        <v>-8.3580125041131996</v>
      </c>
      <c r="AQ55" s="1032">
        <v>95.4</v>
      </c>
      <c r="AR55" s="128">
        <v>1.0240112994350199</v>
      </c>
      <c r="AS55" s="129">
        <v>0.49174569722516598</v>
      </c>
      <c r="AT55" s="1032">
        <v>89.5</v>
      </c>
      <c r="AU55" s="128">
        <v>5.83596214511038</v>
      </c>
      <c r="AV55" s="129">
        <v>1.20663650075414</v>
      </c>
      <c r="AW55" s="1032">
        <v>94.7</v>
      </c>
      <c r="AX55" s="128">
        <v>2.7858176555716501</v>
      </c>
      <c r="AY55" s="129">
        <v>1.1032028469750901</v>
      </c>
      <c r="AZ55" s="1032">
        <v>100.1</v>
      </c>
      <c r="BA55" s="128">
        <v>-0.92378752886839199</v>
      </c>
      <c r="BB55" s="129">
        <v>2.0387359836901102</v>
      </c>
      <c r="BC55" s="1032">
        <v>95.2</v>
      </c>
      <c r="BD55" s="128">
        <v>5.6624722427831298</v>
      </c>
      <c r="BE55" s="129">
        <v>0.24578651685394901</v>
      </c>
      <c r="BF55" s="1032">
        <v>66.400000000000006</v>
      </c>
      <c r="BG55" s="128">
        <v>8.1433224755700202</v>
      </c>
      <c r="BH55" s="129">
        <v>-6.0820367751060997</v>
      </c>
      <c r="BI55" s="1032">
        <v>80.400000000000006</v>
      </c>
      <c r="BJ55" s="128">
        <v>4.1450777202072597</v>
      </c>
      <c r="BK55" s="129">
        <v>-2.0706455542022</v>
      </c>
      <c r="BM55" s="45" t="s">
        <v>227</v>
      </c>
      <c r="BN55" s="140">
        <v>82</v>
      </c>
      <c r="BO55" s="140">
        <v>0.49019607843138002</v>
      </c>
      <c r="BP55" s="140">
        <v>0.86100861008610396</v>
      </c>
      <c r="BQ55" s="140">
        <v>71.5</v>
      </c>
      <c r="BR55" s="140">
        <v>-1.91956124314443</v>
      </c>
      <c r="BS55" s="140">
        <v>0.56232427366448801</v>
      </c>
    </row>
    <row r="56" spans="1:71" x14ac:dyDescent="0.35">
      <c r="A56" s="45"/>
      <c r="B56" s="1031"/>
      <c r="C56" s="275" t="s">
        <v>228</v>
      </c>
      <c r="D56" s="128">
        <v>94.3</v>
      </c>
      <c r="E56" s="128">
        <v>0.31926214969848699</v>
      </c>
      <c r="F56" s="129">
        <v>-3.5348179568749999E-2</v>
      </c>
      <c r="G56" s="1032">
        <v>96.9</v>
      </c>
      <c r="H56" s="128">
        <v>-1.32337970817781</v>
      </c>
      <c r="I56" s="129">
        <v>0.172235618325875</v>
      </c>
      <c r="J56" s="1032">
        <v>374.1</v>
      </c>
      <c r="K56" s="128" t="s">
        <v>197</v>
      </c>
      <c r="L56" s="129">
        <v>41.246066708621797</v>
      </c>
      <c r="M56" s="1032">
        <v>99.9</v>
      </c>
      <c r="N56" s="128">
        <v>2.0860802822189801</v>
      </c>
      <c r="O56" s="129">
        <v>2.5913283080460099</v>
      </c>
      <c r="P56" s="1032">
        <v>96.2</v>
      </c>
      <c r="Q56" s="128">
        <v>0.87412587412588405</v>
      </c>
      <c r="R56" s="129">
        <v>2.6690391459074698</v>
      </c>
      <c r="S56" s="1032">
        <v>104.7</v>
      </c>
      <c r="T56" s="128">
        <v>1.2894906511927899</v>
      </c>
      <c r="U56" s="129">
        <v>-0.69532237673831998</v>
      </c>
      <c r="V56" s="1032">
        <v>100.3</v>
      </c>
      <c r="W56" s="128">
        <v>-0.97142221728011502</v>
      </c>
      <c r="X56" s="129">
        <v>-3.4886795642618398</v>
      </c>
      <c r="Y56" s="1032">
        <v>98.3</v>
      </c>
      <c r="Z56" s="128">
        <v>1.40941904434514</v>
      </c>
      <c r="AA56" s="129">
        <v>0.34013605442176398</v>
      </c>
      <c r="AB56" s="1036">
        <v>95.3</v>
      </c>
      <c r="AC56" s="128">
        <v>-0.34855350296269999</v>
      </c>
      <c r="AD56" s="129">
        <v>1.4909478168264201</v>
      </c>
      <c r="AE56" s="1032">
        <v>104.6</v>
      </c>
      <c r="AF56" s="128">
        <v>-3.1192093885114298</v>
      </c>
      <c r="AG56" s="129">
        <v>-8.4622118470966008</v>
      </c>
      <c r="AH56" s="1032">
        <v>92.2</v>
      </c>
      <c r="AI56" s="128">
        <v>3.2290109791317798</v>
      </c>
      <c r="AJ56" s="129">
        <v>-0.108307959982626</v>
      </c>
      <c r="AK56" s="1032">
        <v>99.7</v>
      </c>
      <c r="AL56" s="128">
        <v>-5.4062598798608903</v>
      </c>
      <c r="AM56" s="129">
        <v>-5.6449069694102798</v>
      </c>
      <c r="AN56" s="1032">
        <v>93.3</v>
      </c>
      <c r="AO56" s="128">
        <v>-8.1418253447143893</v>
      </c>
      <c r="AP56" s="129">
        <v>0.46678635547576702</v>
      </c>
      <c r="AQ56" s="1032">
        <v>94.1</v>
      </c>
      <c r="AR56" s="128">
        <v>0.14189428875487001</v>
      </c>
      <c r="AS56" s="129">
        <v>-1.3282069206571401</v>
      </c>
      <c r="AT56" s="1032">
        <v>90.5</v>
      </c>
      <c r="AU56" s="128">
        <v>7.4425969912905598</v>
      </c>
      <c r="AV56" s="129">
        <v>1.1177347242921001</v>
      </c>
      <c r="AW56" s="1032">
        <v>94.5</v>
      </c>
      <c r="AX56" s="128">
        <v>1.2857142857143</v>
      </c>
      <c r="AY56" s="129">
        <v>-0.175994368180208</v>
      </c>
      <c r="AZ56" s="1032">
        <v>100.6</v>
      </c>
      <c r="BA56" s="128">
        <v>-1.1791680314444799</v>
      </c>
      <c r="BB56" s="129">
        <v>0.466200466200482</v>
      </c>
      <c r="BC56" s="1032">
        <v>94</v>
      </c>
      <c r="BD56" s="128">
        <v>2.4337086814384299</v>
      </c>
      <c r="BE56" s="129">
        <v>-1.22591943957969</v>
      </c>
      <c r="BF56" s="1032">
        <v>67.7</v>
      </c>
      <c r="BG56" s="128">
        <v>11.6611661166117</v>
      </c>
      <c r="BH56" s="129">
        <v>1.90763052208837</v>
      </c>
      <c r="BI56" s="1032">
        <v>83.3</v>
      </c>
      <c r="BJ56" s="128">
        <v>8.2791504117902104</v>
      </c>
      <c r="BK56" s="129">
        <v>3.56550580431177</v>
      </c>
      <c r="BM56" s="45" t="s">
        <v>228</v>
      </c>
      <c r="BN56" s="140">
        <v>81.599999999999994</v>
      </c>
      <c r="BO56" s="140">
        <v>-0.60901339829476298</v>
      </c>
      <c r="BP56" s="140">
        <v>-0.48780487804878703</v>
      </c>
      <c r="BQ56" s="140">
        <v>71.5</v>
      </c>
      <c r="BR56" s="140">
        <v>-2.14318285453718</v>
      </c>
      <c r="BS56" s="140">
        <v>0</v>
      </c>
    </row>
    <row r="57" spans="1:71" x14ac:dyDescent="0.35">
      <c r="A57" s="45"/>
      <c r="B57" s="1031"/>
      <c r="C57" s="275" t="s">
        <v>229</v>
      </c>
      <c r="D57" s="128">
        <v>94.4</v>
      </c>
      <c r="E57" s="128">
        <v>1.17899249732047</v>
      </c>
      <c r="F57" s="129">
        <v>0.141442715700133</v>
      </c>
      <c r="G57" s="1032">
        <v>97.9</v>
      </c>
      <c r="H57" s="128">
        <v>1.5209125475284999</v>
      </c>
      <c r="I57" s="129">
        <v>0.99724896836312305</v>
      </c>
      <c r="J57" s="1032">
        <v>520</v>
      </c>
      <c r="K57" s="128" t="s">
        <v>197</v>
      </c>
      <c r="L57" s="129">
        <v>39.021564783461102</v>
      </c>
      <c r="M57" s="1032">
        <v>102.5</v>
      </c>
      <c r="N57" s="128">
        <v>6.6285521214923397</v>
      </c>
      <c r="O57" s="129">
        <v>2.57719613377812</v>
      </c>
      <c r="P57" s="1032">
        <v>99.1</v>
      </c>
      <c r="Q57" s="128">
        <v>6.9449442245412101</v>
      </c>
      <c r="R57" s="129">
        <v>3.01559792027729</v>
      </c>
      <c r="S57" s="1032">
        <v>108.1</v>
      </c>
      <c r="T57" s="128">
        <v>4.1760359781560998</v>
      </c>
      <c r="U57" s="129">
        <v>3.21451304901335</v>
      </c>
      <c r="V57" s="1032">
        <v>99.7</v>
      </c>
      <c r="W57" s="128">
        <v>-0.297353553374957</v>
      </c>
      <c r="X57" s="129">
        <v>-0.60321324464046799</v>
      </c>
      <c r="Y57" s="1032">
        <v>96.8</v>
      </c>
      <c r="Z57" s="128">
        <v>-0.78551912568307403</v>
      </c>
      <c r="AA57" s="129">
        <v>-1.5254237288135599</v>
      </c>
      <c r="AB57" s="1036">
        <v>91.9</v>
      </c>
      <c r="AC57" s="128">
        <v>-3.8018835019183701</v>
      </c>
      <c r="AD57" s="129">
        <v>-3.5327037425673198</v>
      </c>
      <c r="AE57" s="1032">
        <v>106.2</v>
      </c>
      <c r="AF57" s="128">
        <v>1.7571884984025601</v>
      </c>
      <c r="AG57" s="129">
        <v>1.53012432260122</v>
      </c>
      <c r="AH57" s="1032">
        <v>93.1</v>
      </c>
      <c r="AI57" s="128">
        <v>4.6114752026575596</v>
      </c>
      <c r="AJ57" s="129">
        <v>0.92401078157727001</v>
      </c>
      <c r="AK57" s="1032">
        <v>103.2</v>
      </c>
      <c r="AL57" s="128">
        <v>2.5165562913907298</v>
      </c>
      <c r="AM57" s="129">
        <v>3.4759358288770099</v>
      </c>
      <c r="AN57" s="1032">
        <v>99.1</v>
      </c>
      <c r="AO57" s="128">
        <v>6.5186246418338101</v>
      </c>
      <c r="AP57" s="129">
        <v>6.2902072909220799</v>
      </c>
      <c r="AQ57" s="1032">
        <v>95.1</v>
      </c>
      <c r="AR57" s="128">
        <v>3.0324909747292401</v>
      </c>
      <c r="AS57" s="129">
        <v>1.0981225646475501</v>
      </c>
      <c r="AT57" s="1032">
        <v>90.4</v>
      </c>
      <c r="AU57" s="128">
        <v>5.4022541780023596</v>
      </c>
      <c r="AV57" s="129">
        <v>-7.3691967575499007E-2</v>
      </c>
      <c r="AW57" s="1032">
        <v>93.7</v>
      </c>
      <c r="AX57" s="128">
        <v>-1.0903974674639401</v>
      </c>
      <c r="AY57" s="129">
        <v>-0.84626234132582301</v>
      </c>
      <c r="AZ57" s="1032">
        <v>98.8</v>
      </c>
      <c r="BA57" s="128">
        <v>-2.27572559366756</v>
      </c>
      <c r="BB57" s="129">
        <v>-1.78985747431224</v>
      </c>
      <c r="BC57" s="1032">
        <v>92.8</v>
      </c>
      <c r="BD57" s="128">
        <v>-1.9366197183098699</v>
      </c>
      <c r="BE57" s="129">
        <v>-1.24113475177305</v>
      </c>
      <c r="BF57" s="1032">
        <v>68.599999999999994</v>
      </c>
      <c r="BG57" s="128">
        <v>8.1407563025209893</v>
      </c>
      <c r="BH57" s="129">
        <v>1.42857142857141</v>
      </c>
      <c r="BI57" s="1032">
        <v>84</v>
      </c>
      <c r="BJ57" s="128">
        <v>8.1081081081080999</v>
      </c>
      <c r="BK57" s="129">
        <v>0.88070456365092198</v>
      </c>
      <c r="BM57" s="45" t="s">
        <v>229</v>
      </c>
      <c r="BN57" s="140">
        <v>82</v>
      </c>
      <c r="BO57" s="140">
        <v>1.35970333745364</v>
      </c>
      <c r="BP57" s="140">
        <v>0.49019607843138002</v>
      </c>
      <c r="BQ57" s="140">
        <v>73.099999999999994</v>
      </c>
      <c r="BR57" s="140">
        <v>1.1536686663590301</v>
      </c>
      <c r="BS57" s="140">
        <v>2.1435228331780198</v>
      </c>
    </row>
    <row r="58" spans="1:71" x14ac:dyDescent="0.35">
      <c r="A58" s="45"/>
      <c r="B58" s="1031">
        <f>B54+1</f>
        <v>2016</v>
      </c>
      <c r="C58" s="275" t="s">
        <v>230</v>
      </c>
      <c r="D58" s="128">
        <v>95.1</v>
      </c>
      <c r="E58" s="128">
        <v>1.42146410803127</v>
      </c>
      <c r="F58" s="129">
        <v>0.77683615819209195</v>
      </c>
      <c r="G58" s="1032">
        <v>98.3</v>
      </c>
      <c r="H58" s="128">
        <v>1.8646408839778801</v>
      </c>
      <c r="I58" s="129">
        <v>0.44262853251617701</v>
      </c>
      <c r="J58" s="1032">
        <v>448.1</v>
      </c>
      <c r="K58" s="128">
        <v>97.458871915393701</v>
      </c>
      <c r="L58" s="129">
        <v>-13.832446638036</v>
      </c>
      <c r="M58" s="1032">
        <v>100.9</v>
      </c>
      <c r="N58" s="128">
        <v>2.8451175517174998</v>
      </c>
      <c r="O58" s="129">
        <v>-1.58434995788966</v>
      </c>
      <c r="P58" s="1032">
        <v>97.6</v>
      </c>
      <c r="Q58" s="128">
        <v>3.20648343904156</v>
      </c>
      <c r="R58" s="129">
        <v>-1.44683714670256</v>
      </c>
      <c r="S58" s="1032">
        <v>102.5</v>
      </c>
      <c r="T58" s="128">
        <v>-1.0299324106855501</v>
      </c>
      <c r="U58" s="129">
        <v>-5.1803885291396696</v>
      </c>
      <c r="V58" s="1032">
        <v>100.5</v>
      </c>
      <c r="W58" s="128">
        <v>0.49541292667439202</v>
      </c>
      <c r="X58" s="129">
        <v>0.83100615459696503</v>
      </c>
      <c r="Y58" s="1032">
        <v>98.8</v>
      </c>
      <c r="Z58" s="128">
        <v>1.8900343642611599</v>
      </c>
      <c r="AA58" s="129">
        <v>2.0654044750430298</v>
      </c>
      <c r="AB58" s="1036">
        <v>94.1</v>
      </c>
      <c r="AC58" s="128">
        <v>2.4301777294160001</v>
      </c>
      <c r="AD58" s="129">
        <v>2.3930384336475599</v>
      </c>
      <c r="AE58" s="1032">
        <v>105.3</v>
      </c>
      <c r="AF58" s="128">
        <v>-1.4664586583463299</v>
      </c>
      <c r="AG58" s="129">
        <v>-0.84772370486656701</v>
      </c>
      <c r="AH58" s="1032">
        <v>93.8</v>
      </c>
      <c r="AI58" s="128">
        <v>2.1475867256792101</v>
      </c>
      <c r="AJ58" s="129">
        <v>0.77209165864878204</v>
      </c>
      <c r="AK58" s="1032">
        <v>104.7</v>
      </c>
      <c r="AL58" s="128">
        <v>3.4573592360882599</v>
      </c>
      <c r="AM58" s="129">
        <v>1.4857881136951001</v>
      </c>
      <c r="AN58" s="1032">
        <v>93.8</v>
      </c>
      <c r="AO58" s="128">
        <v>-7.43665679499835</v>
      </c>
      <c r="AP58" s="129">
        <v>-5.4135843981170098</v>
      </c>
      <c r="AQ58" s="1032">
        <v>97.7</v>
      </c>
      <c r="AR58" s="128">
        <v>2.9153494906919701</v>
      </c>
      <c r="AS58" s="129">
        <v>2.6629292221443701</v>
      </c>
      <c r="AT58" s="1032">
        <v>90.9</v>
      </c>
      <c r="AU58" s="128">
        <v>2.8280542986425301</v>
      </c>
      <c r="AV58" s="129">
        <v>0.55309734513271203</v>
      </c>
      <c r="AW58" s="1032">
        <v>96.1</v>
      </c>
      <c r="AX58" s="128">
        <v>2.5622775800711701</v>
      </c>
      <c r="AY58" s="129">
        <v>2.48933143669985</v>
      </c>
      <c r="AZ58" s="1032">
        <v>100.9</v>
      </c>
      <c r="BA58" s="128">
        <v>2.88820931022767</v>
      </c>
      <c r="BB58" s="129">
        <v>2.1937225784677699</v>
      </c>
      <c r="BC58" s="1032">
        <v>95.3</v>
      </c>
      <c r="BD58" s="128">
        <v>0.38623595505618802</v>
      </c>
      <c r="BE58" s="129">
        <v>2.6570915619389601</v>
      </c>
      <c r="BF58" s="1032">
        <v>71.8</v>
      </c>
      <c r="BG58" s="128">
        <v>1.6030174446015899</v>
      </c>
      <c r="BH58" s="129">
        <v>4.6624575036425497</v>
      </c>
      <c r="BI58" s="1032">
        <v>85.6</v>
      </c>
      <c r="BJ58" s="128">
        <v>4.3036946812829697</v>
      </c>
      <c r="BK58" s="129">
        <v>1.94444444444444</v>
      </c>
      <c r="BM58" s="45" t="s">
        <v>230</v>
      </c>
      <c r="BN58" s="140">
        <v>81.3</v>
      </c>
      <c r="BO58" s="140">
        <v>0</v>
      </c>
      <c r="BP58" s="140">
        <v>-0.85365853658536905</v>
      </c>
      <c r="BQ58" s="140">
        <v>74.400000000000006</v>
      </c>
      <c r="BR58" s="140">
        <v>4.5454545454545503</v>
      </c>
      <c r="BS58" s="140">
        <v>1.7791970802919499</v>
      </c>
    </row>
    <row r="59" spans="1:71" x14ac:dyDescent="0.35">
      <c r="A59" s="45"/>
      <c r="B59" s="1031"/>
      <c r="C59" s="275" t="s">
        <v>231</v>
      </c>
      <c r="D59" s="128">
        <v>94.3</v>
      </c>
      <c r="E59" s="128">
        <v>-3.5348179568749999E-2</v>
      </c>
      <c r="F59" s="129">
        <v>-0.91100210231253698</v>
      </c>
      <c r="G59" s="1032">
        <v>97</v>
      </c>
      <c r="H59" s="128">
        <v>0.24112986565621899</v>
      </c>
      <c r="I59" s="129">
        <v>-1.35593220338983</v>
      </c>
      <c r="J59" s="1032">
        <v>328.9</v>
      </c>
      <c r="K59" s="128">
        <v>24.178728760226601</v>
      </c>
      <c r="L59" s="129">
        <v>-26.608643903890499</v>
      </c>
      <c r="M59" s="1032">
        <v>98.3</v>
      </c>
      <c r="N59" s="128">
        <v>0.89068683801784398</v>
      </c>
      <c r="O59" s="129">
        <v>-2.58508934699167</v>
      </c>
      <c r="P59" s="1032">
        <v>96.6</v>
      </c>
      <c r="Q59" s="128">
        <v>3.0960854092526602</v>
      </c>
      <c r="R59" s="129">
        <v>-1.0925230454079899</v>
      </c>
      <c r="S59" s="1032">
        <v>103.5</v>
      </c>
      <c r="T59" s="128">
        <v>-1.8647281921618399</v>
      </c>
      <c r="U59" s="129">
        <v>0.97560975609756095</v>
      </c>
      <c r="V59" s="1032">
        <v>98.1</v>
      </c>
      <c r="W59" s="128">
        <v>-5.5858753559987697</v>
      </c>
      <c r="X59" s="129">
        <v>-2.3904596727571001</v>
      </c>
      <c r="Y59" s="1032">
        <v>94.4</v>
      </c>
      <c r="Z59" s="128">
        <v>-3.6734693877551101</v>
      </c>
      <c r="AA59" s="129">
        <v>-4.4856661045531201</v>
      </c>
      <c r="AB59" s="1036">
        <v>96.8</v>
      </c>
      <c r="AC59" s="128">
        <v>3.0528931487398001</v>
      </c>
      <c r="AD59" s="129">
        <v>2.79745042492919</v>
      </c>
      <c r="AE59" s="1032">
        <v>102</v>
      </c>
      <c r="AF59" s="128">
        <v>-10.6798949518529</v>
      </c>
      <c r="AG59" s="129">
        <v>-3.0715642811906099</v>
      </c>
      <c r="AH59" s="1032">
        <v>93.8</v>
      </c>
      <c r="AI59" s="128">
        <v>1.61591996520223</v>
      </c>
      <c r="AJ59" s="129">
        <v>2.2477923467987E-2</v>
      </c>
      <c r="AK59" s="1032">
        <v>100.6</v>
      </c>
      <c r="AL59" s="128">
        <v>-4.7934405550299699</v>
      </c>
      <c r="AM59" s="129">
        <v>-3.9147040101846202</v>
      </c>
      <c r="AN59" s="1032">
        <v>91.4</v>
      </c>
      <c r="AO59" s="128">
        <v>-1.5080789946139901</v>
      </c>
      <c r="AP59" s="129">
        <v>-2.4884464984002799</v>
      </c>
      <c r="AQ59" s="1032">
        <v>96.4</v>
      </c>
      <c r="AR59" s="128">
        <v>1.08353722474658</v>
      </c>
      <c r="AS59" s="129">
        <v>-1.2969283276450601</v>
      </c>
      <c r="AT59" s="1032">
        <v>92.2</v>
      </c>
      <c r="AU59" s="128">
        <v>3.0551415797317598</v>
      </c>
      <c r="AV59" s="129">
        <v>1.43014301430144</v>
      </c>
      <c r="AW59" s="1032">
        <v>93.7</v>
      </c>
      <c r="AX59" s="128">
        <v>-1.09116508271735</v>
      </c>
      <c r="AY59" s="129">
        <v>-2.49826509368493</v>
      </c>
      <c r="AZ59" s="1032">
        <v>95.8</v>
      </c>
      <c r="BA59" s="128">
        <v>-4.2957042957042804</v>
      </c>
      <c r="BB59" s="129">
        <v>-5.0858652575957697</v>
      </c>
      <c r="BC59" s="1032">
        <v>93.9</v>
      </c>
      <c r="BD59" s="128">
        <v>-1.36602451838879</v>
      </c>
      <c r="BE59" s="129">
        <v>-1.5040223854494501</v>
      </c>
      <c r="BF59" s="1032">
        <v>71.099999999999994</v>
      </c>
      <c r="BG59" s="128">
        <v>7.0783132530120696</v>
      </c>
      <c r="BH59" s="129">
        <v>-1.0208816705336199</v>
      </c>
      <c r="BI59" s="1032">
        <v>83.9</v>
      </c>
      <c r="BJ59" s="128">
        <v>4.3117744610281799</v>
      </c>
      <c r="BK59" s="129">
        <v>-2.0630595562475702</v>
      </c>
      <c r="BM59" s="45" t="s">
        <v>231</v>
      </c>
      <c r="BN59" s="140">
        <v>81.5</v>
      </c>
      <c r="BO59" s="140">
        <v>-0.60975609756097604</v>
      </c>
      <c r="BP59" s="140">
        <v>0.24600246002460399</v>
      </c>
      <c r="BQ59" s="140">
        <v>73.400000000000006</v>
      </c>
      <c r="BR59" s="140">
        <v>2.6561043802423199</v>
      </c>
      <c r="BS59" s="140">
        <v>-1.25504258180187</v>
      </c>
    </row>
    <row r="60" spans="1:71" x14ac:dyDescent="0.35">
      <c r="A60" s="45"/>
      <c r="B60" s="1031"/>
      <c r="C60" s="275" t="s">
        <v>232</v>
      </c>
      <c r="D60" s="128">
        <v>95.4</v>
      </c>
      <c r="E60" s="128">
        <v>1.16690240452618</v>
      </c>
      <c r="F60" s="129">
        <v>1.16690240452618</v>
      </c>
      <c r="G60" s="1032">
        <v>98.1</v>
      </c>
      <c r="H60" s="128">
        <v>1.23796423658871</v>
      </c>
      <c r="I60" s="129">
        <v>1.16838487972508</v>
      </c>
      <c r="J60" s="1032">
        <v>250.5</v>
      </c>
      <c r="K60" s="128">
        <v>-33.042238460167503</v>
      </c>
      <c r="L60" s="129">
        <v>-23.839448611392701</v>
      </c>
      <c r="M60" s="1032">
        <v>99.3</v>
      </c>
      <c r="N60" s="128">
        <v>-0.608160123171681</v>
      </c>
      <c r="O60" s="129">
        <v>1.0672163657238201</v>
      </c>
      <c r="P60" s="1032">
        <v>97.2</v>
      </c>
      <c r="Q60" s="128">
        <v>1.07452339688041</v>
      </c>
      <c r="R60" s="129">
        <v>0.65585088022092497</v>
      </c>
      <c r="S60" s="1032">
        <v>104</v>
      </c>
      <c r="T60" s="128">
        <v>-0.73201782304263396</v>
      </c>
      <c r="U60" s="129">
        <v>0.45088566827698801</v>
      </c>
      <c r="V60" s="1032">
        <v>99.7</v>
      </c>
      <c r="W60" s="128">
        <v>-0.63150991955658797</v>
      </c>
      <c r="X60" s="129">
        <v>1.57573587140674</v>
      </c>
      <c r="Y60" s="1032">
        <v>96.7</v>
      </c>
      <c r="Z60" s="128">
        <v>-1.6271186440677801</v>
      </c>
      <c r="AA60" s="129">
        <v>2.4717514124294002</v>
      </c>
      <c r="AB60" s="1036">
        <v>97.3</v>
      </c>
      <c r="AC60" s="128">
        <v>2.06365862189576</v>
      </c>
      <c r="AD60" s="129">
        <v>0.51670685497759505</v>
      </c>
      <c r="AE60" s="1032">
        <v>103.4</v>
      </c>
      <c r="AF60" s="128">
        <v>-1.0838380618425201</v>
      </c>
      <c r="AG60" s="129">
        <v>1.37210062071218</v>
      </c>
      <c r="AH60" s="1032">
        <v>93.7</v>
      </c>
      <c r="AI60" s="128">
        <v>1.6083100008273601</v>
      </c>
      <c r="AJ60" s="129">
        <v>-0.115788797808334</v>
      </c>
      <c r="AK60" s="1032">
        <v>99.4</v>
      </c>
      <c r="AL60" s="128">
        <v>-0.30080213903743003</v>
      </c>
      <c r="AM60" s="129">
        <v>-1.19244783040741</v>
      </c>
      <c r="AN60" s="1032">
        <v>98.9</v>
      </c>
      <c r="AO60" s="128">
        <v>6.0757684060042898</v>
      </c>
      <c r="AP60" s="129">
        <v>8.2026977761574908</v>
      </c>
      <c r="AQ60" s="1032">
        <v>95.4</v>
      </c>
      <c r="AR60" s="128">
        <v>1.3815090329437201</v>
      </c>
      <c r="AS60" s="129">
        <v>-1.03734439834022</v>
      </c>
      <c r="AT60" s="1032">
        <v>91.8</v>
      </c>
      <c r="AU60" s="128">
        <v>1.4369933677229301</v>
      </c>
      <c r="AV60" s="129">
        <v>-0.46999276934201401</v>
      </c>
      <c r="AW60" s="1032">
        <v>94.1</v>
      </c>
      <c r="AX60" s="128">
        <v>-0.458392101551515</v>
      </c>
      <c r="AY60" s="129">
        <v>0.46263345195726902</v>
      </c>
      <c r="AZ60" s="1032">
        <v>95.9</v>
      </c>
      <c r="BA60" s="128">
        <v>-4.6735167384819203</v>
      </c>
      <c r="BB60" s="129">
        <v>6.9589422407804996E-2</v>
      </c>
      <c r="BC60" s="1032">
        <v>94.7</v>
      </c>
      <c r="BD60" s="128">
        <v>0.78014184397164699</v>
      </c>
      <c r="BE60" s="129">
        <v>0.92329545454546302</v>
      </c>
      <c r="BF60" s="1032">
        <v>71.7</v>
      </c>
      <c r="BG60" s="128">
        <v>6.0098522167487598</v>
      </c>
      <c r="BH60" s="129">
        <v>0.890764181903412</v>
      </c>
      <c r="BI60" s="1032">
        <v>84.9</v>
      </c>
      <c r="BJ60" s="128">
        <v>1.92153722978382</v>
      </c>
      <c r="BK60" s="129">
        <v>1.1923688394276599</v>
      </c>
      <c r="BM60" s="45" t="s">
        <v>232</v>
      </c>
      <c r="BN60" s="140">
        <v>82.5</v>
      </c>
      <c r="BO60" s="140">
        <v>1.1029411764706001</v>
      </c>
      <c r="BP60" s="140">
        <v>1.22699386503067</v>
      </c>
      <c r="BQ60" s="140">
        <v>73.2</v>
      </c>
      <c r="BR60" s="140">
        <v>2.37651444547997</v>
      </c>
      <c r="BS60" s="140">
        <v>-0.27235587834771202</v>
      </c>
    </row>
    <row r="61" spans="1:71" x14ac:dyDescent="0.35">
      <c r="A61" s="45"/>
      <c r="B61" s="1031"/>
      <c r="C61" s="275" t="s">
        <v>233</v>
      </c>
      <c r="D61" s="128">
        <v>96.6</v>
      </c>
      <c r="E61" s="128">
        <v>2.2951977401130002</v>
      </c>
      <c r="F61" s="129">
        <v>1.25830129325409</v>
      </c>
      <c r="G61" s="1032">
        <v>99.5</v>
      </c>
      <c r="H61" s="128">
        <v>1.6343207354443401</v>
      </c>
      <c r="I61" s="129">
        <v>1.3926630434782701</v>
      </c>
      <c r="J61" s="1032">
        <v>199.1</v>
      </c>
      <c r="K61" s="128">
        <v>-61.707582847253398</v>
      </c>
      <c r="L61" s="129">
        <v>-20.495075858397701</v>
      </c>
      <c r="M61" s="1032">
        <v>101.4</v>
      </c>
      <c r="N61" s="128">
        <v>-1.0806934449605301</v>
      </c>
      <c r="O61" s="129">
        <v>2.0895188426750702</v>
      </c>
      <c r="P61" s="1032">
        <v>100</v>
      </c>
      <c r="Q61" s="128">
        <v>0.94212651413190196</v>
      </c>
      <c r="R61" s="129">
        <v>2.8806584362139902</v>
      </c>
      <c r="S61" s="1032">
        <v>105.4</v>
      </c>
      <c r="T61" s="128">
        <v>-2.4976873265494799</v>
      </c>
      <c r="U61" s="129">
        <v>1.37864700224429</v>
      </c>
      <c r="V61" s="1032">
        <v>99.2</v>
      </c>
      <c r="W61" s="128">
        <v>-0.52643946172130796</v>
      </c>
      <c r="X61" s="129">
        <v>-0.49811286640903202</v>
      </c>
      <c r="Y61" s="1032">
        <v>97.1</v>
      </c>
      <c r="Z61" s="128">
        <v>0.24096385542168799</v>
      </c>
      <c r="AA61" s="129">
        <v>0.344589937973792</v>
      </c>
      <c r="AB61" s="1036">
        <v>97.8</v>
      </c>
      <c r="AC61" s="128">
        <v>6.3451776649746003</v>
      </c>
      <c r="AD61" s="129">
        <v>0.51405071967100802</v>
      </c>
      <c r="AE61" s="1032">
        <v>101.7</v>
      </c>
      <c r="AF61" s="128">
        <v>-4.2072213500784903</v>
      </c>
      <c r="AG61" s="129">
        <v>-1.6757976152110901</v>
      </c>
      <c r="AH61" s="1032">
        <v>94.9</v>
      </c>
      <c r="AI61" s="128">
        <v>1.9150203000349599</v>
      </c>
      <c r="AJ61" s="129">
        <v>1.22865548577318</v>
      </c>
      <c r="AK61" s="1032">
        <v>107.6</v>
      </c>
      <c r="AL61" s="128">
        <v>4.2958656330749303</v>
      </c>
      <c r="AM61" s="129">
        <v>8.2467314783774608</v>
      </c>
      <c r="AN61" s="1032">
        <v>101.2</v>
      </c>
      <c r="AO61" s="128">
        <v>2.08473436449228</v>
      </c>
      <c r="AP61" s="129">
        <v>2.2911051212937998</v>
      </c>
      <c r="AQ61" s="1032">
        <v>96.9</v>
      </c>
      <c r="AR61" s="128">
        <v>1.8570427470217501</v>
      </c>
      <c r="AS61" s="129">
        <v>1.57232704402516</v>
      </c>
      <c r="AT61" s="1032">
        <v>91.9</v>
      </c>
      <c r="AU61" s="128">
        <v>1.6224188790560301</v>
      </c>
      <c r="AV61" s="129">
        <v>0.10897203051217801</v>
      </c>
      <c r="AW61" s="1032">
        <v>95.6</v>
      </c>
      <c r="AX61" s="128">
        <v>1.9914651493598901</v>
      </c>
      <c r="AY61" s="129">
        <v>1.59404888416581</v>
      </c>
      <c r="AZ61" s="1032">
        <v>97.6</v>
      </c>
      <c r="BA61" s="128">
        <v>-1.18123523455954</v>
      </c>
      <c r="BB61" s="129">
        <v>1.80806675938804</v>
      </c>
      <c r="BC61" s="1032">
        <v>95.7</v>
      </c>
      <c r="BD61" s="128">
        <v>3.0520646319569198</v>
      </c>
      <c r="BE61" s="129">
        <v>0.98522167487683598</v>
      </c>
      <c r="BF61" s="1032">
        <v>75</v>
      </c>
      <c r="BG61" s="128">
        <v>9.3249150072850995</v>
      </c>
      <c r="BH61" s="129">
        <v>4.6003717472118897</v>
      </c>
      <c r="BI61" s="1032">
        <v>85.1</v>
      </c>
      <c r="BJ61" s="128">
        <v>1.34920634920634</v>
      </c>
      <c r="BK61" s="129">
        <v>0.31421838177533301</v>
      </c>
      <c r="BM61" s="45" t="s">
        <v>233</v>
      </c>
      <c r="BN61" s="140">
        <v>82.6</v>
      </c>
      <c r="BO61" s="140">
        <v>0.73170731707316405</v>
      </c>
      <c r="BP61" s="140">
        <v>0.121212121212114</v>
      </c>
      <c r="BQ61" s="140">
        <v>73.8</v>
      </c>
      <c r="BR61" s="140">
        <v>0.95802919708027601</v>
      </c>
      <c r="BS61" s="140">
        <v>0.72826581702321103</v>
      </c>
    </row>
    <row r="62" spans="1:71" x14ac:dyDescent="0.35">
      <c r="A62" s="45"/>
      <c r="B62" s="1031">
        <f>B58+1</f>
        <v>2017</v>
      </c>
      <c r="C62" s="275" t="s">
        <v>234</v>
      </c>
      <c r="D62" s="128">
        <v>96.9</v>
      </c>
      <c r="E62" s="128">
        <v>1.8920812894183601</v>
      </c>
      <c r="F62" s="129">
        <v>0.37970314118052501</v>
      </c>
      <c r="G62" s="1032">
        <v>99.8</v>
      </c>
      <c r="H62" s="128">
        <v>1.5254237288135599</v>
      </c>
      <c r="I62" s="129">
        <v>0.33500837520937499</v>
      </c>
      <c r="J62" s="1032">
        <v>181.3</v>
      </c>
      <c r="K62" s="128">
        <v>-59.547720002975502</v>
      </c>
      <c r="L62" s="129">
        <v>-8.9722129226648892</v>
      </c>
      <c r="M62" s="1032">
        <v>103.4</v>
      </c>
      <c r="N62" s="128">
        <v>2.5105276090253801</v>
      </c>
      <c r="O62" s="129">
        <v>1.9885860723107101</v>
      </c>
      <c r="P62" s="1032">
        <v>101.1</v>
      </c>
      <c r="Q62" s="128">
        <v>3.51655855240698</v>
      </c>
      <c r="R62" s="129">
        <v>1.06666666666668</v>
      </c>
      <c r="S62" s="1032">
        <v>107.6</v>
      </c>
      <c r="T62" s="128">
        <v>4.9430894308943101</v>
      </c>
      <c r="U62" s="129">
        <v>2.0556609740670502</v>
      </c>
      <c r="V62" s="1032">
        <v>101.1</v>
      </c>
      <c r="W62" s="128">
        <v>0.54540484097211905</v>
      </c>
      <c r="X62" s="129">
        <v>1.9174771615341499</v>
      </c>
      <c r="Y62" s="1032">
        <v>98</v>
      </c>
      <c r="Z62" s="128">
        <v>-0.84317032040471696</v>
      </c>
      <c r="AA62" s="129">
        <v>0.96153846153846501</v>
      </c>
      <c r="AB62" s="1036">
        <v>98.3</v>
      </c>
      <c r="AC62" s="128">
        <v>4.4617563739376802</v>
      </c>
      <c r="AD62" s="129">
        <v>0.57961131946813205</v>
      </c>
      <c r="AE62" s="1032">
        <v>105.1</v>
      </c>
      <c r="AF62" s="128">
        <v>-0.126662444585187</v>
      </c>
      <c r="AG62" s="129">
        <v>3.3759423139954001</v>
      </c>
      <c r="AH62" s="1032">
        <v>95.5</v>
      </c>
      <c r="AI62" s="128">
        <v>1.81150655606101</v>
      </c>
      <c r="AJ62" s="129">
        <v>0.66973877224437395</v>
      </c>
      <c r="AK62" s="1032">
        <v>105.4</v>
      </c>
      <c r="AL62" s="128">
        <v>0.60471037555696305</v>
      </c>
      <c r="AM62" s="129">
        <v>-2.1059151440074202</v>
      </c>
      <c r="AN62" s="1032">
        <v>101.5</v>
      </c>
      <c r="AO62" s="128">
        <v>8.2118734447209292</v>
      </c>
      <c r="AP62" s="129">
        <v>0.26350461133068298</v>
      </c>
      <c r="AQ62" s="1032">
        <v>95.9</v>
      </c>
      <c r="AR62" s="128">
        <v>-1.77474402730376</v>
      </c>
      <c r="AS62" s="129">
        <v>-0.99759201926386198</v>
      </c>
      <c r="AT62" s="1032">
        <v>93.6</v>
      </c>
      <c r="AU62" s="128">
        <v>2.93362669600294</v>
      </c>
      <c r="AV62" s="129">
        <v>1.8505079825834401</v>
      </c>
      <c r="AW62" s="1032">
        <v>97.3</v>
      </c>
      <c r="AX62" s="128">
        <v>1.28383067314365</v>
      </c>
      <c r="AY62" s="129">
        <v>1.7782426778242599</v>
      </c>
      <c r="AZ62" s="1032">
        <v>98.1</v>
      </c>
      <c r="BA62" s="128">
        <v>-2.8071334214002501</v>
      </c>
      <c r="BB62" s="129">
        <v>0.51229508196721296</v>
      </c>
      <c r="BC62" s="1032">
        <v>97.8</v>
      </c>
      <c r="BD62" s="128">
        <v>2.5883175935641898</v>
      </c>
      <c r="BE62" s="129">
        <v>2.1951219512195101</v>
      </c>
      <c r="BF62" s="1032">
        <v>71</v>
      </c>
      <c r="BG62" s="128">
        <v>-1.20649651972159</v>
      </c>
      <c r="BH62" s="129">
        <v>-5.4198134162594496</v>
      </c>
      <c r="BI62" s="1032">
        <v>83.2</v>
      </c>
      <c r="BJ62" s="128">
        <v>-2.88049824834565</v>
      </c>
      <c r="BK62" s="129">
        <v>-2.3101018010963101</v>
      </c>
      <c r="BM62" s="45" t="s">
        <v>234</v>
      </c>
      <c r="BN62" s="140">
        <v>84.1</v>
      </c>
      <c r="BO62" s="140">
        <v>3.4440344403443999</v>
      </c>
      <c r="BP62" s="140">
        <v>1.8159806295399501</v>
      </c>
      <c r="BQ62" s="140">
        <v>74.3</v>
      </c>
      <c r="BR62" s="140">
        <v>-8.9645898700128998E-2</v>
      </c>
      <c r="BS62" s="140">
        <v>0.72300045187527995</v>
      </c>
    </row>
    <row r="63" spans="1:71" x14ac:dyDescent="0.35">
      <c r="A63" s="45"/>
      <c r="B63" s="1031"/>
      <c r="C63" s="275" t="s">
        <v>235</v>
      </c>
      <c r="D63" s="128">
        <v>98.1</v>
      </c>
      <c r="E63" s="128">
        <v>4.06647807637908</v>
      </c>
      <c r="F63" s="129">
        <v>1.2035763411279401</v>
      </c>
      <c r="G63" s="1032">
        <v>99.4</v>
      </c>
      <c r="H63" s="128">
        <v>2.4398625429553298</v>
      </c>
      <c r="I63" s="129">
        <v>-0.46744574290482899</v>
      </c>
      <c r="J63" s="1032">
        <v>154.19999999999999</v>
      </c>
      <c r="K63" s="128">
        <v>-53.1218325562538</v>
      </c>
      <c r="L63" s="129">
        <v>-14.9503493931592</v>
      </c>
      <c r="M63" s="1032">
        <v>105.5</v>
      </c>
      <c r="N63" s="128">
        <v>7.3748390912569999</v>
      </c>
      <c r="O63" s="129">
        <v>2.0374258178632201</v>
      </c>
      <c r="P63" s="1032">
        <v>102.2</v>
      </c>
      <c r="Q63" s="128">
        <v>5.8681394546082197</v>
      </c>
      <c r="R63" s="129">
        <v>1.1543535620052701</v>
      </c>
      <c r="S63" s="1032">
        <v>107.5</v>
      </c>
      <c r="T63" s="128">
        <v>3.8647342995169098</v>
      </c>
      <c r="U63" s="129">
        <v>-6.1977068484656998E-2</v>
      </c>
      <c r="V63" s="1032">
        <v>99.5</v>
      </c>
      <c r="W63" s="128">
        <v>1.41366280537918</v>
      </c>
      <c r="X63" s="129">
        <v>-1.54755431148986</v>
      </c>
      <c r="Y63" s="1032">
        <v>99.2</v>
      </c>
      <c r="Z63" s="128">
        <v>5.0847457627118802</v>
      </c>
      <c r="AA63" s="129">
        <v>1.22448979591837</v>
      </c>
      <c r="AB63" s="1036">
        <v>98.6</v>
      </c>
      <c r="AC63" s="128">
        <v>1.92903892524973</v>
      </c>
      <c r="AD63" s="129">
        <v>0.305084745762709</v>
      </c>
      <c r="AE63" s="1032">
        <v>100.2</v>
      </c>
      <c r="AF63" s="128">
        <v>-1.7967984318850101</v>
      </c>
      <c r="AG63" s="129">
        <v>-4.6924540266328396</v>
      </c>
      <c r="AH63" s="1032">
        <v>96.7</v>
      </c>
      <c r="AI63" s="128">
        <v>3.04025854504208</v>
      </c>
      <c r="AJ63" s="129">
        <v>1.22963832064374</v>
      </c>
      <c r="AK63" s="1032">
        <v>105.5</v>
      </c>
      <c r="AL63" s="128">
        <v>4.8360384233189899</v>
      </c>
      <c r="AM63" s="129">
        <v>0.12654223347041399</v>
      </c>
      <c r="AN63" s="1032">
        <v>98.7</v>
      </c>
      <c r="AO63" s="128">
        <v>7.9110462996718898</v>
      </c>
      <c r="AP63" s="129">
        <v>-2.7595269382391399</v>
      </c>
      <c r="AQ63" s="1032">
        <v>98</v>
      </c>
      <c r="AR63" s="128">
        <v>1.65975103734441</v>
      </c>
      <c r="AS63" s="129">
        <v>2.1542738012508602</v>
      </c>
      <c r="AT63" s="1032">
        <v>94.9</v>
      </c>
      <c r="AU63" s="128">
        <v>2.9284164859002</v>
      </c>
      <c r="AV63" s="129">
        <v>1.4250089063056599</v>
      </c>
      <c r="AW63" s="1032">
        <v>99.5</v>
      </c>
      <c r="AX63" s="128">
        <v>6.2277580071174299</v>
      </c>
      <c r="AY63" s="129">
        <v>2.2610483042137699</v>
      </c>
      <c r="AZ63" s="1032">
        <v>100.9</v>
      </c>
      <c r="BA63" s="128">
        <v>5.28879610299236</v>
      </c>
      <c r="BB63" s="129">
        <v>2.8202514441046498</v>
      </c>
      <c r="BC63" s="1032">
        <v>100</v>
      </c>
      <c r="BD63" s="128">
        <v>6.4985795454545201</v>
      </c>
      <c r="BE63" s="129">
        <v>2.2502557108762198</v>
      </c>
      <c r="BF63" s="1032">
        <v>70.900000000000006</v>
      </c>
      <c r="BG63" s="128">
        <v>-0.23441162681671701</v>
      </c>
      <c r="BH63" s="129">
        <v>-4.6970408642553002E-2</v>
      </c>
      <c r="BI63" s="1032">
        <v>83.7</v>
      </c>
      <c r="BJ63" s="128">
        <v>-0.23847376788551899</v>
      </c>
      <c r="BK63" s="129">
        <v>0.60120240480961895</v>
      </c>
      <c r="BM63" s="45" t="s">
        <v>235</v>
      </c>
      <c r="BN63" s="140">
        <v>84</v>
      </c>
      <c r="BO63" s="140">
        <v>3.0674846625766898</v>
      </c>
      <c r="BP63" s="140">
        <v>-0.118906064209268</v>
      </c>
      <c r="BQ63" s="140">
        <v>75.599999999999994</v>
      </c>
      <c r="BR63" s="140">
        <v>2.9051293690422</v>
      </c>
      <c r="BS63" s="140">
        <v>1.70480035890534</v>
      </c>
    </row>
    <row r="64" spans="1:71" x14ac:dyDescent="0.35">
      <c r="A64" s="45"/>
      <c r="B64" s="1031"/>
      <c r="C64" s="275" t="s">
        <v>236</v>
      </c>
      <c r="D64" s="128">
        <v>99.5</v>
      </c>
      <c r="E64" s="128">
        <v>4.3341488989863599</v>
      </c>
      <c r="F64" s="129">
        <v>1.42711518858307</v>
      </c>
      <c r="G64" s="1032">
        <v>101.1</v>
      </c>
      <c r="H64" s="128">
        <v>2.9891304347826102</v>
      </c>
      <c r="I64" s="129">
        <v>1.7108352901710699</v>
      </c>
      <c r="J64" s="1032">
        <v>152</v>
      </c>
      <c r="K64" s="128">
        <v>-39.326590364652603</v>
      </c>
      <c r="L64" s="129">
        <v>-1.42702702702702</v>
      </c>
      <c r="M64" s="1032">
        <v>106</v>
      </c>
      <c r="N64" s="128">
        <v>6.7324159416173996</v>
      </c>
      <c r="O64" s="129">
        <v>0.46253169273637901</v>
      </c>
      <c r="P64" s="1032">
        <v>102.5</v>
      </c>
      <c r="Q64" s="128">
        <v>5.4526748971193397</v>
      </c>
      <c r="R64" s="129">
        <v>0.26084121291163898</v>
      </c>
      <c r="S64" s="1032">
        <v>108.1</v>
      </c>
      <c r="T64" s="128">
        <v>3.9435716575825399</v>
      </c>
      <c r="U64" s="129">
        <v>0.52713178294573304</v>
      </c>
      <c r="V64" s="1032">
        <v>102.7</v>
      </c>
      <c r="W64" s="128">
        <v>3.0515063168124299</v>
      </c>
      <c r="X64" s="129">
        <v>3.2161968834037999</v>
      </c>
      <c r="Y64" s="1032">
        <v>99.5</v>
      </c>
      <c r="Z64" s="128">
        <v>2.8945554789800099</v>
      </c>
      <c r="AA64" s="129">
        <v>0.336021505376354</v>
      </c>
      <c r="AB64" s="1036">
        <v>101.6</v>
      </c>
      <c r="AC64" s="128">
        <v>4.4893762851268102</v>
      </c>
      <c r="AD64" s="129">
        <v>3.0415680973301802</v>
      </c>
      <c r="AE64" s="1032">
        <v>106</v>
      </c>
      <c r="AF64" s="128">
        <v>2.4814695456010298</v>
      </c>
      <c r="AG64" s="129">
        <v>5.7884231536926096</v>
      </c>
      <c r="AH64" s="1032">
        <v>98.3</v>
      </c>
      <c r="AI64" s="128">
        <v>4.8719811266175101</v>
      </c>
      <c r="AJ64" s="129">
        <v>1.6598294681525001</v>
      </c>
      <c r="AK64" s="1032">
        <v>106.8</v>
      </c>
      <c r="AL64" s="128">
        <v>7.4421723097552697</v>
      </c>
      <c r="AM64" s="129">
        <v>1.2638230647709301</v>
      </c>
      <c r="AN64" s="1032">
        <v>98.6</v>
      </c>
      <c r="AO64" s="128">
        <v>-0.370619946091652</v>
      </c>
      <c r="AP64" s="129">
        <v>-0.10135135135136</v>
      </c>
      <c r="AQ64" s="1032">
        <v>99.2</v>
      </c>
      <c r="AR64" s="128">
        <v>3.9832285115303798</v>
      </c>
      <c r="AS64" s="129">
        <v>1.22448979591837</v>
      </c>
      <c r="AT64" s="1032">
        <v>96.9</v>
      </c>
      <c r="AU64" s="128">
        <v>5.59389756629131</v>
      </c>
      <c r="AV64" s="129">
        <v>2.1074815595363501</v>
      </c>
      <c r="AW64" s="1032">
        <v>100.6</v>
      </c>
      <c r="AX64" s="128">
        <v>6.9075451647184201</v>
      </c>
      <c r="AY64" s="129">
        <v>1.10552763819096</v>
      </c>
      <c r="AZ64" s="1032">
        <v>102.6</v>
      </c>
      <c r="BA64" s="128">
        <v>7.0584144645340601</v>
      </c>
      <c r="BB64" s="129">
        <v>1.7514871116985999</v>
      </c>
      <c r="BC64" s="1032">
        <v>100.7</v>
      </c>
      <c r="BD64" s="128">
        <v>6.3335679099225697</v>
      </c>
      <c r="BE64" s="129">
        <v>0.76692230743582501</v>
      </c>
      <c r="BF64" s="1032">
        <v>72.900000000000006</v>
      </c>
      <c r="BG64" s="128">
        <v>1.6263940520446001</v>
      </c>
      <c r="BH64" s="129">
        <v>2.7725563909774502</v>
      </c>
      <c r="BI64" s="1032">
        <v>85.9</v>
      </c>
      <c r="BJ64" s="128">
        <v>1.17831893165752</v>
      </c>
      <c r="BK64" s="129">
        <v>2.62948207171315</v>
      </c>
      <c r="BM64" s="45" t="s">
        <v>236</v>
      </c>
      <c r="BN64" s="140">
        <v>84</v>
      </c>
      <c r="BO64" s="140">
        <v>1.8181818181818199</v>
      </c>
      <c r="BP64" s="140">
        <v>0</v>
      </c>
      <c r="BQ64" s="140">
        <v>73.900000000000006</v>
      </c>
      <c r="BR64" s="140">
        <v>0.95584888484297204</v>
      </c>
      <c r="BS64" s="140">
        <v>-2.1614468460520402</v>
      </c>
    </row>
    <row r="65" spans="1:71" x14ac:dyDescent="0.35">
      <c r="A65" s="45"/>
      <c r="B65" s="1031"/>
      <c r="C65" s="275" t="s">
        <v>237</v>
      </c>
      <c r="D65" s="128">
        <v>100.8</v>
      </c>
      <c r="E65" s="128">
        <v>4.3838453572661402</v>
      </c>
      <c r="F65" s="129">
        <v>1.3065326633165799</v>
      </c>
      <c r="G65" s="1032">
        <v>102.8</v>
      </c>
      <c r="H65" s="128">
        <v>3.3500837520937998</v>
      </c>
      <c r="I65" s="129">
        <v>1.7480211081794199</v>
      </c>
      <c r="J65" s="1032">
        <v>165.9</v>
      </c>
      <c r="K65" s="128">
        <v>-16.705724807499202</v>
      </c>
      <c r="L65" s="129">
        <v>9.1467427067339209</v>
      </c>
      <c r="M65" s="1032">
        <v>106.7</v>
      </c>
      <c r="N65" s="128">
        <v>5.2736729412359704</v>
      </c>
      <c r="O65" s="129">
        <v>0.69423166857492302</v>
      </c>
      <c r="P65" s="1032">
        <v>103.8</v>
      </c>
      <c r="Q65" s="128">
        <v>3.7666666666666502</v>
      </c>
      <c r="R65" s="129">
        <v>1.23577235772356</v>
      </c>
      <c r="S65" s="1032">
        <v>108</v>
      </c>
      <c r="T65" s="128">
        <v>2.43516761543327</v>
      </c>
      <c r="U65" s="129">
        <v>-9.2535471930915006E-2</v>
      </c>
      <c r="V65" s="1032">
        <v>105.6</v>
      </c>
      <c r="W65" s="128">
        <v>6.48562459967384</v>
      </c>
      <c r="X65" s="129">
        <v>2.8177168773521299</v>
      </c>
      <c r="Y65" s="1032">
        <v>100.7</v>
      </c>
      <c r="Z65" s="128">
        <v>3.77747252747253</v>
      </c>
      <c r="AA65" s="129">
        <v>1.2056262558606701</v>
      </c>
      <c r="AB65" s="1036">
        <v>102.4</v>
      </c>
      <c r="AC65" s="128">
        <v>4.7391749062393798</v>
      </c>
      <c r="AD65" s="129">
        <v>0.75434568711055505</v>
      </c>
      <c r="AE65" s="1032">
        <v>111.5</v>
      </c>
      <c r="AF65" s="128">
        <v>9.6034087184529504</v>
      </c>
      <c r="AG65" s="129">
        <v>5.1572327044025004</v>
      </c>
      <c r="AH65" s="1032">
        <v>100.2</v>
      </c>
      <c r="AI65" s="128">
        <v>5.6235619349608301</v>
      </c>
      <c r="AJ65" s="129">
        <v>1.9541258535509001</v>
      </c>
      <c r="AK65" s="1032">
        <v>109.5</v>
      </c>
      <c r="AL65" s="128">
        <v>1.7652524001239001</v>
      </c>
      <c r="AM65" s="129">
        <v>2.5273010920436998</v>
      </c>
      <c r="AN65" s="1032">
        <v>105.3</v>
      </c>
      <c r="AO65" s="128">
        <v>4.0843214756258197</v>
      </c>
      <c r="AP65" s="129">
        <v>6.8650659452147398</v>
      </c>
      <c r="AQ65" s="1032">
        <v>100.4</v>
      </c>
      <c r="AR65" s="128">
        <v>3.5775713794289499</v>
      </c>
      <c r="AS65" s="129">
        <v>1.17607526881721</v>
      </c>
      <c r="AT65" s="1032">
        <v>98.5</v>
      </c>
      <c r="AU65" s="128">
        <v>7.2568940493468803</v>
      </c>
      <c r="AV65" s="129">
        <v>1.6855865153078999</v>
      </c>
      <c r="AW65" s="1032">
        <v>103.6</v>
      </c>
      <c r="AX65" s="128">
        <v>8.4030683403068203</v>
      </c>
      <c r="AY65" s="129">
        <v>3.01524188204107</v>
      </c>
      <c r="AZ65" s="1032">
        <v>103.1</v>
      </c>
      <c r="BA65" s="128">
        <v>5.6352459016393404</v>
      </c>
      <c r="BB65" s="129">
        <v>0.45469308216955101</v>
      </c>
      <c r="BC65" s="1032">
        <v>105</v>
      </c>
      <c r="BD65" s="128">
        <v>9.7560975609756007</v>
      </c>
      <c r="BE65" s="129">
        <v>4.2356055592323001</v>
      </c>
      <c r="BF65" s="1032">
        <v>75.2</v>
      </c>
      <c r="BG65" s="128">
        <v>0.26654820079964803</v>
      </c>
      <c r="BH65" s="129">
        <v>3.2007315957933402</v>
      </c>
      <c r="BI65" s="1032">
        <v>86.9</v>
      </c>
      <c r="BJ65" s="128">
        <v>2.0360219263899899</v>
      </c>
      <c r="BK65" s="129">
        <v>1.1645962732919299</v>
      </c>
      <c r="BM65" s="45" t="s">
        <v>237</v>
      </c>
      <c r="BN65" s="140">
        <v>83.8</v>
      </c>
      <c r="BO65" s="140">
        <v>1.45278450363196</v>
      </c>
      <c r="BP65" s="140">
        <v>-0.238095238095241</v>
      </c>
      <c r="BQ65" s="140">
        <v>76.900000000000006</v>
      </c>
      <c r="BR65" s="140">
        <v>4.2024401265250697</v>
      </c>
      <c r="BS65" s="140">
        <v>3.9675383228133301</v>
      </c>
    </row>
    <row r="66" spans="1:71" x14ac:dyDescent="0.35">
      <c r="A66" s="45"/>
      <c r="B66" s="1031">
        <f>B62+1</f>
        <v>2018</v>
      </c>
      <c r="C66" s="275" t="s">
        <v>238</v>
      </c>
      <c r="D66" s="128">
        <v>98.1</v>
      </c>
      <c r="E66" s="128">
        <v>1.23796423658872</v>
      </c>
      <c r="F66" s="129">
        <v>-2.64550264550265</v>
      </c>
      <c r="G66" s="1032">
        <v>99</v>
      </c>
      <c r="H66" s="128">
        <v>-0.83472454090149795</v>
      </c>
      <c r="I66" s="129">
        <v>-3.72771474878444</v>
      </c>
      <c r="J66" s="1032">
        <v>204.6</v>
      </c>
      <c r="K66" s="128">
        <v>12.872379551305601</v>
      </c>
      <c r="L66" s="129">
        <v>23.3520900321544</v>
      </c>
      <c r="M66" s="1032">
        <v>103</v>
      </c>
      <c r="N66" s="128">
        <v>-0.41244441505630502</v>
      </c>
      <c r="O66" s="129">
        <v>-3.5200948087409798</v>
      </c>
      <c r="P66" s="1032">
        <v>101.5</v>
      </c>
      <c r="Q66" s="128">
        <v>0.39577836411607198</v>
      </c>
      <c r="R66" s="129">
        <v>-2.21651140379055</v>
      </c>
      <c r="S66" s="1032">
        <v>112.1</v>
      </c>
      <c r="T66" s="128">
        <v>4.2144406569569401</v>
      </c>
      <c r="U66" s="129">
        <v>3.8283420808891799</v>
      </c>
      <c r="V66" s="1032">
        <v>101.2</v>
      </c>
      <c r="W66" s="128">
        <v>0.176952494718181</v>
      </c>
      <c r="X66" s="129">
        <v>-4.1205579966725097</v>
      </c>
      <c r="Y66" s="1032">
        <v>97</v>
      </c>
      <c r="Z66" s="128">
        <v>-1.0204081632653099</v>
      </c>
      <c r="AA66" s="129">
        <v>-3.7061548643282598</v>
      </c>
      <c r="AB66" s="1036">
        <v>101.3</v>
      </c>
      <c r="AC66" s="128">
        <v>3.0169491525423799</v>
      </c>
      <c r="AD66" s="129">
        <v>-1.07421875000002</v>
      </c>
      <c r="AE66" s="1032">
        <v>104.9</v>
      </c>
      <c r="AF66" s="128">
        <v>-0.221940393151555</v>
      </c>
      <c r="AG66" s="129">
        <v>-5.8911483253588504</v>
      </c>
      <c r="AH66" s="1032">
        <v>97.5</v>
      </c>
      <c r="AI66" s="128">
        <v>2.0511494216620498</v>
      </c>
      <c r="AJ66" s="129">
        <v>-2.7351249524038699</v>
      </c>
      <c r="AK66" s="1032">
        <v>103.9</v>
      </c>
      <c r="AL66" s="128">
        <v>-1.36032900980703</v>
      </c>
      <c r="AM66" s="129">
        <v>-5.1125989044431002</v>
      </c>
      <c r="AN66" s="1032">
        <v>95.1</v>
      </c>
      <c r="AO66" s="128">
        <v>-6.30749014454664</v>
      </c>
      <c r="AP66" s="129">
        <v>-9.7468354430379698</v>
      </c>
      <c r="AQ66" s="1032">
        <v>99.6</v>
      </c>
      <c r="AR66" s="128">
        <v>3.8220986796386098</v>
      </c>
      <c r="AS66" s="129">
        <v>-0.76386582530723401</v>
      </c>
      <c r="AT66" s="1032">
        <v>96.1</v>
      </c>
      <c r="AU66" s="128">
        <v>2.6718916993231199</v>
      </c>
      <c r="AV66" s="129">
        <v>-2.5033829499323601</v>
      </c>
      <c r="AW66" s="1032">
        <v>101.5</v>
      </c>
      <c r="AX66" s="128">
        <v>4.2822884549503204</v>
      </c>
      <c r="AY66" s="129">
        <v>-2.0907044065616001</v>
      </c>
      <c r="AZ66" s="1032">
        <v>99.9</v>
      </c>
      <c r="BA66" s="128">
        <v>1.8348623853210799</v>
      </c>
      <c r="BB66" s="129">
        <v>-3.1037827352085499</v>
      </c>
      <c r="BC66" s="1032">
        <v>103.3</v>
      </c>
      <c r="BD66" s="128">
        <v>5.6256392771905901</v>
      </c>
      <c r="BE66" s="129">
        <v>-1.65079365079365</v>
      </c>
      <c r="BF66" s="1032">
        <v>74.099999999999994</v>
      </c>
      <c r="BG66" s="128">
        <v>4.46218882104277</v>
      </c>
      <c r="BH66" s="129">
        <v>-1.4621178555604699</v>
      </c>
      <c r="BI66" s="1032">
        <v>85.5</v>
      </c>
      <c r="BJ66" s="128">
        <v>2.7655310621242299</v>
      </c>
      <c r="BK66" s="129">
        <v>-1.61166538756718</v>
      </c>
      <c r="BM66" s="45" t="s">
        <v>238</v>
      </c>
      <c r="BN66" s="140">
        <v>82.6</v>
      </c>
      <c r="BO66" s="140">
        <v>-1.78359096313912</v>
      </c>
      <c r="BP66" s="140">
        <v>-1.4319809069212399</v>
      </c>
      <c r="BQ66" s="140">
        <v>76.400000000000006</v>
      </c>
      <c r="BR66" s="140">
        <v>2.8712427097352999</v>
      </c>
      <c r="BS66" s="140">
        <v>-0.56374674761492305</v>
      </c>
    </row>
    <row r="67" spans="1:71" x14ac:dyDescent="0.35">
      <c r="A67" s="45"/>
      <c r="B67" s="1031"/>
      <c r="C67" s="275" t="s">
        <v>239</v>
      </c>
      <c r="D67" s="128">
        <v>99.4</v>
      </c>
      <c r="E67" s="128">
        <v>1.3591573224600699</v>
      </c>
      <c r="F67" s="129">
        <v>1.3247282608695801</v>
      </c>
      <c r="G67" s="1032">
        <v>100.2</v>
      </c>
      <c r="H67" s="128">
        <v>0.87219054008722696</v>
      </c>
      <c r="I67" s="129">
        <v>1.2457912457912601</v>
      </c>
      <c r="J67" s="1032">
        <v>170.6</v>
      </c>
      <c r="K67" s="128">
        <v>10.6594594594595</v>
      </c>
      <c r="L67" s="129">
        <v>-16.617790811339201</v>
      </c>
      <c r="M67" s="1032">
        <v>104.5</v>
      </c>
      <c r="N67" s="128">
        <v>-0.95827494309482597</v>
      </c>
      <c r="O67" s="129">
        <v>1.4781677691369399</v>
      </c>
      <c r="P67" s="1032">
        <v>101.9</v>
      </c>
      <c r="Q67" s="128">
        <v>-0.35865666775349903</v>
      </c>
      <c r="R67" s="129">
        <v>0.39421813403418499</v>
      </c>
      <c r="S67" s="1032">
        <v>112.7</v>
      </c>
      <c r="T67" s="128">
        <v>4.8372093023255802</v>
      </c>
      <c r="U67" s="129">
        <v>0.53523639607492801</v>
      </c>
      <c r="V67" s="1032">
        <v>100.1</v>
      </c>
      <c r="W67" s="128">
        <v>0.58583315978666095</v>
      </c>
      <c r="X67" s="129">
        <v>-1.14571236612963</v>
      </c>
      <c r="Y67" s="1032">
        <v>98.4</v>
      </c>
      <c r="Z67" s="128">
        <v>-0.84005376344085503</v>
      </c>
      <c r="AA67" s="129">
        <v>1.4089347079037899</v>
      </c>
      <c r="AB67" s="1036">
        <v>101.8</v>
      </c>
      <c r="AC67" s="128">
        <v>3.17674890165596</v>
      </c>
      <c r="AD67" s="129">
        <v>0.46067785455740801</v>
      </c>
      <c r="AE67" s="1032">
        <v>100.7</v>
      </c>
      <c r="AF67" s="128">
        <v>0.49900199600798401</v>
      </c>
      <c r="AG67" s="129">
        <v>-4.0038131553860703</v>
      </c>
      <c r="AH67" s="1032">
        <v>99.1</v>
      </c>
      <c r="AI67" s="128">
        <v>2.4665842740972099</v>
      </c>
      <c r="AJ67" s="129">
        <v>1.64172892517027</v>
      </c>
      <c r="AK67" s="1032">
        <v>101.6</v>
      </c>
      <c r="AL67" s="128">
        <v>-3.6966824644549998</v>
      </c>
      <c r="AM67" s="129">
        <v>-2.2450288646568501</v>
      </c>
      <c r="AN67" s="1032">
        <v>93</v>
      </c>
      <c r="AO67" s="128">
        <v>-5.7432432432432501</v>
      </c>
      <c r="AP67" s="129">
        <v>-2.1739130434782599</v>
      </c>
      <c r="AQ67" s="1032">
        <v>100.6</v>
      </c>
      <c r="AR67" s="128">
        <v>2.6530612244897802</v>
      </c>
      <c r="AS67" s="129">
        <v>1.0040160642570299</v>
      </c>
      <c r="AT67" s="1032">
        <v>98.8</v>
      </c>
      <c r="AU67" s="128">
        <v>4.07446434843696</v>
      </c>
      <c r="AV67" s="129">
        <v>2.8105482303955598</v>
      </c>
      <c r="AW67" s="1032">
        <v>101.3</v>
      </c>
      <c r="AX67" s="128">
        <v>1.80904522613065</v>
      </c>
      <c r="AY67" s="129">
        <v>-0.16425755584755999</v>
      </c>
      <c r="AZ67" s="1032">
        <v>99.9</v>
      </c>
      <c r="BA67" s="128">
        <v>-0.92531394580304405</v>
      </c>
      <c r="BB67" s="129">
        <v>3.3366700033379E-2</v>
      </c>
      <c r="BC67" s="1032">
        <v>102.7</v>
      </c>
      <c r="BD67" s="128">
        <v>2.7675891963988102</v>
      </c>
      <c r="BE67" s="129">
        <v>-0.516462233699159</v>
      </c>
      <c r="BF67" s="1032">
        <v>74.900000000000006</v>
      </c>
      <c r="BG67" s="128">
        <v>5.63909774436092</v>
      </c>
      <c r="BH67" s="129">
        <v>1.07913669064748</v>
      </c>
      <c r="BI67" s="1032">
        <v>86.5</v>
      </c>
      <c r="BJ67" s="128">
        <v>3.3864541832669302</v>
      </c>
      <c r="BK67" s="129">
        <v>1.2090483619344901</v>
      </c>
      <c r="BM67" s="45" t="s">
        <v>239</v>
      </c>
      <c r="BN67" s="140">
        <v>83.9</v>
      </c>
      <c r="BO67" s="140">
        <v>-0.119047619047612</v>
      </c>
      <c r="BP67" s="140">
        <v>1.57384987893464</v>
      </c>
      <c r="BQ67" s="140">
        <v>78.5</v>
      </c>
      <c r="BR67" s="140">
        <v>3.9258932509925</v>
      </c>
      <c r="BS67" s="140">
        <v>2.7474923680767702</v>
      </c>
    </row>
    <row r="68" spans="1:71" x14ac:dyDescent="0.35">
      <c r="A68" s="45"/>
      <c r="B68" s="1031"/>
      <c r="C68" s="275" t="s">
        <v>240</v>
      </c>
      <c r="D68" s="128">
        <v>98.4</v>
      </c>
      <c r="E68" s="128">
        <v>-1.13902847571189</v>
      </c>
      <c r="F68" s="129">
        <v>-1.0727455581629199</v>
      </c>
      <c r="G68" s="1032">
        <v>98.1</v>
      </c>
      <c r="H68" s="128">
        <v>-2.9353562005276901</v>
      </c>
      <c r="I68" s="129">
        <v>-2.12836714333223</v>
      </c>
      <c r="J68" s="1032">
        <v>154.30000000000001</v>
      </c>
      <c r="K68" s="128">
        <v>1.5573590699714901</v>
      </c>
      <c r="L68" s="129">
        <v>-9.5349745994528998</v>
      </c>
      <c r="M68" s="1032">
        <v>102.7</v>
      </c>
      <c r="N68" s="128">
        <v>-3.1550853880763001</v>
      </c>
      <c r="O68" s="129">
        <v>-1.76579317564694</v>
      </c>
      <c r="P68" s="1032">
        <v>100.2</v>
      </c>
      <c r="Q68" s="128">
        <v>-2.24390243902439</v>
      </c>
      <c r="R68" s="129">
        <v>-1.63612565445027</v>
      </c>
      <c r="S68" s="1032">
        <v>111.3</v>
      </c>
      <c r="T68" s="128">
        <v>2.9919802590993201</v>
      </c>
      <c r="U68" s="129">
        <v>-1.2422360248447299</v>
      </c>
      <c r="V68" s="1032">
        <v>100.5</v>
      </c>
      <c r="W68" s="128">
        <v>-2.1619748581053102</v>
      </c>
      <c r="X68" s="129">
        <v>0.39653247875559</v>
      </c>
      <c r="Y68" s="1032">
        <v>98.4</v>
      </c>
      <c r="Z68" s="128">
        <v>-1.1721366376423401</v>
      </c>
      <c r="AA68" s="129">
        <v>0</v>
      </c>
      <c r="AB68" s="1036">
        <v>101.6</v>
      </c>
      <c r="AC68" s="128">
        <v>-3.2797638570035002E-2</v>
      </c>
      <c r="AD68" s="129">
        <v>-0.16377333770062699</v>
      </c>
      <c r="AE68" s="1032">
        <v>101.7</v>
      </c>
      <c r="AF68" s="128">
        <v>-4.0251572327043998</v>
      </c>
      <c r="AG68" s="129">
        <v>1.0261502813637799</v>
      </c>
      <c r="AH68" s="1032">
        <v>98.4</v>
      </c>
      <c r="AI68" s="128">
        <v>0.10972036630663901</v>
      </c>
      <c r="AJ68" s="129">
        <v>-0.67847803612331703</v>
      </c>
      <c r="AK68" s="1032">
        <v>101</v>
      </c>
      <c r="AL68" s="128">
        <v>-5.4290171606864401</v>
      </c>
      <c r="AM68" s="129">
        <v>-0.55774278215222695</v>
      </c>
      <c r="AN68" s="1032">
        <v>96.2</v>
      </c>
      <c r="AO68" s="128">
        <v>-2.4010821778829801</v>
      </c>
      <c r="AP68" s="129">
        <v>3.4408602150537702</v>
      </c>
      <c r="AQ68" s="1032">
        <v>99.3</v>
      </c>
      <c r="AR68" s="128">
        <v>0.100806451612897</v>
      </c>
      <c r="AS68" s="129">
        <v>-1.29224652087473</v>
      </c>
      <c r="AT68" s="1032">
        <v>97.9</v>
      </c>
      <c r="AU68" s="128">
        <v>1.0663914688682601</v>
      </c>
      <c r="AV68" s="129">
        <v>-0.84373945325682997</v>
      </c>
      <c r="AW68" s="1032">
        <v>101.5</v>
      </c>
      <c r="AX68" s="128">
        <v>0.92776673293572298</v>
      </c>
      <c r="AY68" s="129">
        <v>0.23033892727872499</v>
      </c>
      <c r="AZ68" s="1032">
        <v>98.3</v>
      </c>
      <c r="BA68" s="128">
        <v>-4.2546281260149303</v>
      </c>
      <c r="BB68" s="129">
        <v>-1.6677785190126799</v>
      </c>
      <c r="BC68" s="1032">
        <v>103.8</v>
      </c>
      <c r="BD68" s="128">
        <v>3.0443414956982102</v>
      </c>
      <c r="BE68" s="129">
        <v>1.03828682673588</v>
      </c>
      <c r="BF68" s="1032">
        <v>74.8</v>
      </c>
      <c r="BG68" s="128">
        <v>2.65203475080019</v>
      </c>
      <c r="BH68" s="129">
        <v>-0.133451957295385</v>
      </c>
      <c r="BI68" s="1032">
        <v>85.9</v>
      </c>
      <c r="BJ68" s="128">
        <v>0</v>
      </c>
      <c r="BK68" s="129">
        <v>-0.73217726396916305</v>
      </c>
      <c r="BM68" s="45" t="s">
        <v>240</v>
      </c>
      <c r="BN68" s="140">
        <v>83.8</v>
      </c>
      <c r="BO68" s="140">
        <v>-0.238095238095241</v>
      </c>
      <c r="BP68" s="140">
        <v>-0.119189511323014</v>
      </c>
      <c r="BQ68" s="140">
        <v>79.099999999999994</v>
      </c>
      <c r="BR68" s="140">
        <v>6.9431920649233403</v>
      </c>
      <c r="BS68" s="140">
        <v>0.67911714770797704</v>
      </c>
    </row>
    <row r="69" spans="1:71" x14ac:dyDescent="0.35">
      <c r="A69" s="45"/>
      <c r="B69" s="1031"/>
      <c r="C69" s="275" t="s">
        <v>241</v>
      </c>
      <c r="D69" s="128">
        <v>97.1</v>
      </c>
      <c r="E69" s="128">
        <v>-3.6375661375661399</v>
      </c>
      <c r="F69" s="129">
        <v>-1.25381226702814</v>
      </c>
      <c r="G69" s="1032">
        <v>96.3</v>
      </c>
      <c r="H69" s="128">
        <v>-6.3209076175040497</v>
      </c>
      <c r="I69" s="129">
        <v>-1.80088345225961</v>
      </c>
      <c r="J69" s="1032">
        <v>135.1</v>
      </c>
      <c r="K69" s="128">
        <v>-18.549035369774899</v>
      </c>
      <c r="L69" s="129">
        <v>-12.4622030237581</v>
      </c>
      <c r="M69" s="1032">
        <v>100.6</v>
      </c>
      <c r="N69" s="128">
        <v>-5.7934226435943996</v>
      </c>
      <c r="O69" s="129">
        <v>-2.04897218359991</v>
      </c>
      <c r="P69" s="1032">
        <v>97.8</v>
      </c>
      <c r="Q69" s="128">
        <v>-5.7822036620623098</v>
      </c>
      <c r="R69" s="129">
        <v>-2.4284763805721901</v>
      </c>
      <c r="S69" s="1032">
        <v>110.2</v>
      </c>
      <c r="T69" s="128">
        <v>2.0994133991973101</v>
      </c>
      <c r="U69" s="129">
        <v>-0.95837076969150803</v>
      </c>
      <c r="V69" s="1032">
        <v>100.8</v>
      </c>
      <c r="W69" s="128">
        <v>-4.5411885158483001</v>
      </c>
      <c r="X69" s="129">
        <v>0.31740765813223198</v>
      </c>
      <c r="Y69" s="1032">
        <v>98.7</v>
      </c>
      <c r="Z69" s="128">
        <v>-2.0516214427531398</v>
      </c>
      <c r="AA69" s="129">
        <v>0.30498136225008199</v>
      </c>
      <c r="AB69" s="1036">
        <v>99.5</v>
      </c>
      <c r="AC69" s="128">
        <v>-2.7994791666666701</v>
      </c>
      <c r="AD69" s="129">
        <v>-2.0341207349081101</v>
      </c>
      <c r="AE69" s="1032">
        <v>103.3</v>
      </c>
      <c r="AF69" s="128">
        <v>-7.32655502392344</v>
      </c>
      <c r="AG69" s="129">
        <v>1.53997378768021</v>
      </c>
      <c r="AH69" s="1032">
        <v>97.6</v>
      </c>
      <c r="AI69" s="128">
        <v>-2.6142808473115902</v>
      </c>
      <c r="AJ69" s="129">
        <v>-0.82006192304317205</v>
      </c>
      <c r="AK69" s="1032">
        <v>102.2</v>
      </c>
      <c r="AL69" s="128">
        <v>-6.69506999391358</v>
      </c>
      <c r="AM69" s="129">
        <v>1.15473441108547</v>
      </c>
      <c r="AN69" s="1032">
        <v>95.9</v>
      </c>
      <c r="AO69" s="128">
        <v>-8.9556962025316498</v>
      </c>
      <c r="AP69" s="129">
        <v>-0.31185031185032402</v>
      </c>
      <c r="AQ69" s="1032">
        <v>99.6</v>
      </c>
      <c r="AR69" s="128">
        <v>-0.76386582530723401</v>
      </c>
      <c r="AS69" s="129">
        <v>0.30211480362535997</v>
      </c>
      <c r="AT69" s="1032">
        <v>96.4</v>
      </c>
      <c r="AU69" s="128">
        <v>-2.19891745602167</v>
      </c>
      <c r="AV69" s="129">
        <v>-1.59972770592241</v>
      </c>
      <c r="AW69" s="1032">
        <v>101.6</v>
      </c>
      <c r="AX69" s="128">
        <v>-1.9942103570279801</v>
      </c>
      <c r="AY69" s="129">
        <v>3.2829940906091003E-2</v>
      </c>
      <c r="AZ69" s="1032">
        <v>97.4</v>
      </c>
      <c r="BA69" s="128">
        <v>-5.4962819269317897</v>
      </c>
      <c r="BB69" s="129">
        <v>-0.84803256445047004</v>
      </c>
      <c r="BC69" s="1032">
        <v>104.1</v>
      </c>
      <c r="BD69" s="128">
        <v>-0.82539682539681902</v>
      </c>
      <c r="BE69" s="129">
        <v>0.32113037893385599</v>
      </c>
      <c r="BF69" s="1032">
        <v>74.099999999999994</v>
      </c>
      <c r="BG69" s="128">
        <v>-1.5507310589277701</v>
      </c>
      <c r="BH69" s="129">
        <v>-1.0244988864142299</v>
      </c>
      <c r="BI69" s="1032">
        <v>84.3</v>
      </c>
      <c r="BJ69" s="128">
        <v>-2.9547198772064598</v>
      </c>
      <c r="BK69" s="129">
        <v>-1.8245341614907</v>
      </c>
      <c r="BM69" s="45" t="s">
        <v>241</v>
      </c>
      <c r="BN69" s="140">
        <v>83.1</v>
      </c>
      <c r="BO69" s="140">
        <v>-0.83532219570406097</v>
      </c>
      <c r="BP69" s="140">
        <v>-0.83532219570406097</v>
      </c>
      <c r="BQ69" s="140">
        <v>78.8</v>
      </c>
      <c r="BR69" s="140">
        <v>2.5151777970511899</v>
      </c>
      <c r="BS69" s="140">
        <v>-0.33726812816187002</v>
      </c>
    </row>
    <row r="70" spans="1:71" x14ac:dyDescent="0.35">
      <c r="A70" s="45"/>
      <c r="B70" s="1031">
        <f>B66+1</f>
        <v>2019</v>
      </c>
      <c r="C70" s="275" t="s">
        <v>242</v>
      </c>
      <c r="D70" s="128">
        <v>97.7</v>
      </c>
      <c r="E70" s="128">
        <v>-0.44157608695651102</v>
      </c>
      <c r="F70" s="129">
        <v>0.58339052848319495</v>
      </c>
      <c r="G70" s="1032">
        <v>98.6</v>
      </c>
      <c r="H70" s="128">
        <v>-0.37037037037037801</v>
      </c>
      <c r="I70" s="129">
        <v>2.3875432525951501</v>
      </c>
      <c r="J70" s="1032">
        <v>145.5</v>
      </c>
      <c r="K70" s="128">
        <v>-28.8856304985337</v>
      </c>
      <c r="L70" s="129">
        <v>7.6980014803849004</v>
      </c>
      <c r="M70" s="1032">
        <v>101.2</v>
      </c>
      <c r="N70" s="128">
        <v>-1.7503963083154099</v>
      </c>
      <c r="O70" s="129">
        <v>0.620495036039727</v>
      </c>
      <c r="P70" s="1032">
        <v>99.8</v>
      </c>
      <c r="Q70" s="128">
        <v>-1.67542706964521</v>
      </c>
      <c r="R70" s="129">
        <v>2.04568700988747</v>
      </c>
      <c r="S70" s="1032">
        <v>105.7</v>
      </c>
      <c r="T70" s="128">
        <v>-5.6794528694617998</v>
      </c>
      <c r="U70" s="129">
        <v>-4.0822497732083596</v>
      </c>
      <c r="V70" s="1032">
        <v>102</v>
      </c>
      <c r="W70" s="128">
        <v>0.79421226156947899</v>
      </c>
      <c r="X70" s="129">
        <v>1.23835273612942</v>
      </c>
      <c r="Y70" s="1032">
        <v>98.1</v>
      </c>
      <c r="Z70" s="128">
        <v>1.1340206185566799</v>
      </c>
      <c r="AA70" s="129">
        <v>-0.57432432432434899</v>
      </c>
      <c r="AB70" s="1036">
        <v>101</v>
      </c>
      <c r="AC70" s="128">
        <v>-0.329055610398167</v>
      </c>
      <c r="AD70" s="129">
        <v>1.4400535833891199</v>
      </c>
      <c r="AE70" s="1032">
        <v>106</v>
      </c>
      <c r="AF70" s="128">
        <v>1.0803940260565801</v>
      </c>
      <c r="AG70" s="129">
        <v>2.64601484349792</v>
      </c>
      <c r="AH70" s="1032">
        <v>96.8</v>
      </c>
      <c r="AI70" s="128">
        <v>-0.69208928961433103</v>
      </c>
      <c r="AJ70" s="129">
        <v>-0.81531860601507</v>
      </c>
      <c r="AK70" s="1032">
        <v>99.5</v>
      </c>
      <c r="AL70" s="128">
        <v>-4.2655548428479797</v>
      </c>
      <c r="AM70" s="129">
        <v>-2.64187866927593</v>
      </c>
      <c r="AN70" s="1032">
        <v>97.6</v>
      </c>
      <c r="AO70" s="128">
        <v>2.6647966339411102</v>
      </c>
      <c r="AP70" s="129">
        <v>1.7726798748696699</v>
      </c>
      <c r="AQ70" s="1032">
        <v>97.8</v>
      </c>
      <c r="AR70" s="128">
        <v>-1.77376171352073</v>
      </c>
      <c r="AS70" s="129">
        <v>-1.77376171352073</v>
      </c>
      <c r="AT70" s="1032">
        <v>95.9</v>
      </c>
      <c r="AU70" s="128">
        <v>-0.13879250520471101</v>
      </c>
      <c r="AV70" s="129">
        <v>-0.44967139398131101</v>
      </c>
      <c r="AW70" s="1032">
        <v>102.3</v>
      </c>
      <c r="AX70" s="128">
        <v>0.85413929040736603</v>
      </c>
      <c r="AY70" s="129">
        <v>0.75484082704299205</v>
      </c>
      <c r="AZ70" s="1032">
        <v>98.3</v>
      </c>
      <c r="BA70" s="128">
        <v>-1.6016016016015999</v>
      </c>
      <c r="BB70" s="129">
        <v>0.88949709202873095</v>
      </c>
      <c r="BC70" s="1032">
        <v>104.6</v>
      </c>
      <c r="BD70" s="128">
        <v>1.32343447385409</v>
      </c>
      <c r="BE70" s="129">
        <v>0.48015364916772002</v>
      </c>
      <c r="BF70" s="1032">
        <v>81.099999999999994</v>
      </c>
      <c r="BG70" s="128">
        <v>9.3525179856115006</v>
      </c>
      <c r="BH70" s="129">
        <v>9.4509450945094304</v>
      </c>
      <c r="BI70" s="1032">
        <v>88.6</v>
      </c>
      <c r="BJ70" s="128">
        <v>3.6661466458658598</v>
      </c>
      <c r="BK70" s="129">
        <v>5.1008303677343001</v>
      </c>
      <c r="BM70" s="45" t="s">
        <v>242</v>
      </c>
      <c r="BN70" s="140">
        <v>82.5</v>
      </c>
      <c r="BO70" s="140">
        <v>-0.121065375302657</v>
      </c>
      <c r="BP70" s="140">
        <v>-0.72202166064981299</v>
      </c>
      <c r="BQ70" s="140">
        <v>78.2</v>
      </c>
      <c r="BR70" s="140">
        <v>2.26777147841258</v>
      </c>
      <c r="BS70" s="140">
        <v>-0.80372250423012703</v>
      </c>
    </row>
    <row r="71" spans="1:71" x14ac:dyDescent="0.35">
      <c r="A71" s="45"/>
      <c r="B71" s="1031"/>
      <c r="C71" s="275" t="s">
        <v>243</v>
      </c>
      <c r="D71" s="128">
        <v>97.5</v>
      </c>
      <c r="E71" s="128">
        <v>-1.9108280254776999</v>
      </c>
      <c r="F71" s="129">
        <v>-0.17059024223813399</v>
      </c>
      <c r="G71" s="1032">
        <v>97.7</v>
      </c>
      <c r="H71" s="128">
        <v>-2.4941802460924598</v>
      </c>
      <c r="I71" s="129">
        <v>-0.91247042919904497</v>
      </c>
      <c r="J71" s="1032">
        <v>109.6</v>
      </c>
      <c r="K71" s="128">
        <v>-35.736615865572503</v>
      </c>
      <c r="L71" s="129">
        <v>-24.650630011454801</v>
      </c>
      <c r="M71" s="1032">
        <v>100</v>
      </c>
      <c r="N71" s="128">
        <v>-4.29793568227175</v>
      </c>
      <c r="O71" s="129">
        <v>-1.15308587744346</v>
      </c>
      <c r="P71" s="1032">
        <v>98.6</v>
      </c>
      <c r="Q71" s="128">
        <v>-3.17408376963352</v>
      </c>
      <c r="R71" s="129">
        <v>-1.13598396257934</v>
      </c>
      <c r="S71" s="1032">
        <v>110.2</v>
      </c>
      <c r="T71" s="128">
        <v>-2.1887015675835602</v>
      </c>
      <c r="U71" s="129">
        <v>4.2559899117276201</v>
      </c>
      <c r="V71" s="1032">
        <v>102.7</v>
      </c>
      <c r="W71" s="128">
        <v>2.6240458015267301</v>
      </c>
      <c r="X71" s="129">
        <v>0.64890348553872101</v>
      </c>
      <c r="Y71" s="1032">
        <v>96.8</v>
      </c>
      <c r="Z71" s="128">
        <v>-1.5587936292782201</v>
      </c>
      <c r="AA71" s="129">
        <v>-1.2911994563370599</v>
      </c>
      <c r="AB71" s="1036">
        <v>104.1</v>
      </c>
      <c r="AC71" s="128">
        <v>2.2928267278087402</v>
      </c>
      <c r="AD71" s="129">
        <v>3.1033344338065598</v>
      </c>
      <c r="AE71" s="1032">
        <v>107.1</v>
      </c>
      <c r="AF71" s="128">
        <v>6.3555114200595897</v>
      </c>
      <c r="AG71" s="129">
        <v>1.00597296447658</v>
      </c>
      <c r="AH71" s="1032">
        <v>96</v>
      </c>
      <c r="AI71" s="128">
        <v>-3.10818754941109</v>
      </c>
      <c r="AJ71" s="129">
        <v>-0.83114964635681499</v>
      </c>
      <c r="AK71" s="1032">
        <v>98.6</v>
      </c>
      <c r="AL71" s="128">
        <v>-2.98556430446193</v>
      </c>
      <c r="AM71" s="129">
        <v>-0.93802345058626801</v>
      </c>
      <c r="AN71" s="1032">
        <v>101.7</v>
      </c>
      <c r="AO71" s="128">
        <v>9.3189964157706093</v>
      </c>
      <c r="AP71" s="129">
        <v>4.1666666666666599</v>
      </c>
      <c r="AQ71" s="1032">
        <v>97.5</v>
      </c>
      <c r="AR71" s="128">
        <v>-3.08151093439362</v>
      </c>
      <c r="AS71" s="129">
        <v>-0.34071550255536098</v>
      </c>
      <c r="AT71" s="1032">
        <v>94.4</v>
      </c>
      <c r="AU71" s="128">
        <v>-4.4211947350658196</v>
      </c>
      <c r="AV71" s="129">
        <v>-1.5983321751216299</v>
      </c>
      <c r="AW71" s="1032">
        <v>102.8</v>
      </c>
      <c r="AX71" s="128">
        <v>1.4478446857518901</v>
      </c>
      <c r="AY71" s="129">
        <v>0.42345276872964499</v>
      </c>
      <c r="AZ71" s="1032">
        <v>98.6</v>
      </c>
      <c r="BA71" s="128">
        <v>-1.3342228152101401</v>
      </c>
      <c r="BB71" s="129">
        <v>0.30518819938963498</v>
      </c>
      <c r="BC71" s="1032">
        <v>105.2</v>
      </c>
      <c r="BD71" s="128">
        <v>2.4334847501622301</v>
      </c>
      <c r="BE71" s="129">
        <v>0.57343102899013199</v>
      </c>
      <c r="BF71" s="1032">
        <v>86</v>
      </c>
      <c r="BG71" s="128">
        <v>14.768683274021299</v>
      </c>
      <c r="BH71" s="129">
        <v>6.0855263157894797</v>
      </c>
      <c r="BI71" s="1032">
        <v>91.4</v>
      </c>
      <c r="BJ71" s="128">
        <v>5.6262042389210096</v>
      </c>
      <c r="BK71" s="129">
        <v>3.1226486079759201</v>
      </c>
      <c r="BM71" s="45" t="s">
        <v>243</v>
      </c>
      <c r="BN71" s="140">
        <v>81.7</v>
      </c>
      <c r="BO71" s="140">
        <v>-2.6221692491060802</v>
      </c>
      <c r="BP71" s="140">
        <v>-0.96969696969696595</v>
      </c>
      <c r="BQ71" s="140">
        <v>76.900000000000006</v>
      </c>
      <c r="BR71" s="140">
        <v>-2.0797962648557</v>
      </c>
      <c r="BS71" s="140">
        <v>-1.6204690831556701</v>
      </c>
    </row>
    <row r="72" spans="1:71" x14ac:dyDescent="0.35">
      <c r="A72" s="45"/>
      <c r="B72" s="1031"/>
      <c r="C72" s="275" t="s">
        <v>244</v>
      </c>
      <c r="D72" s="128">
        <v>96.2</v>
      </c>
      <c r="E72" s="128">
        <v>-2.2365299898339601</v>
      </c>
      <c r="F72" s="129">
        <v>-1.40123034859878</v>
      </c>
      <c r="G72" s="1032">
        <v>94.5</v>
      </c>
      <c r="H72" s="128">
        <v>-3.6357458375806999</v>
      </c>
      <c r="I72" s="129">
        <v>-3.2742155525238599</v>
      </c>
      <c r="J72" s="1032">
        <v>99.7</v>
      </c>
      <c r="K72" s="128">
        <v>-35.377969762418999</v>
      </c>
      <c r="L72" s="129">
        <v>-9.0301003344481501</v>
      </c>
      <c r="M72" s="1032">
        <v>96.9</v>
      </c>
      <c r="N72" s="128">
        <v>-5.6531983448367802</v>
      </c>
      <c r="O72" s="129">
        <v>-3.1569141890217201</v>
      </c>
      <c r="P72" s="1032">
        <v>94.8</v>
      </c>
      <c r="Q72" s="128">
        <v>-5.3559547571523698</v>
      </c>
      <c r="R72" s="129">
        <v>-3.8526529232848898</v>
      </c>
      <c r="S72" s="1032">
        <v>105</v>
      </c>
      <c r="T72" s="128">
        <v>-5.6903264450434303</v>
      </c>
      <c r="U72" s="129">
        <v>-4.7777441790142197</v>
      </c>
      <c r="V72" s="1032">
        <v>100.1</v>
      </c>
      <c r="W72" s="128">
        <v>-0.37389546169812099</v>
      </c>
      <c r="X72" s="129">
        <v>-2.5363367630676299</v>
      </c>
      <c r="Y72" s="1032">
        <v>95.9</v>
      </c>
      <c r="Z72" s="128">
        <v>-2.4737377160284701</v>
      </c>
      <c r="AA72" s="129">
        <v>-0.92943201376935403</v>
      </c>
      <c r="AB72" s="1036">
        <v>103</v>
      </c>
      <c r="AC72" s="128">
        <v>1.37795275590553</v>
      </c>
      <c r="AD72" s="129">
        <v>-1.05667627281461</v>
      </c>
      <c r="AE72" s="1032">
        <v>102.2</v>
      </c>
      <c r="AF72" s="128">
        <v>0.49148099606815199</v>
      </c>
      <c r="AG72" s="129">
        <v>-4.5440398381574898</v>
      </c>
      <c r="AH72" s="1032">
        <v>95.6</v>
      </c>
      <c r="AI72" s="128">
        <v>-2.81449823762203</v>
      </c>
      <c r="AJ72" s="129">
        <v>-0.37742401831053102</v>
      </c>
      <c r="AK72" s="1032">
        <v>98.3</v>
      </c>
      <c r="AL72" s="128">
        <v>-2.67238535136917</v>
      </c>
      <c r="AM72" s="129">
        <v>-0.23672641190395799</v>
      </c>
      <c r="AN72" s="1032">
        <v>95.9</v>
      </c>
      <c r="AO72" s="128">
        <v>-0.31185031185029399</v>
      </c>
      <c r="AP72" s="129">
        <v>-5.6721311475409699</v>
      </c>
      <c r="AQ72" s="1032">
        <v>97.6</v>
      </c>
      <c r="AR72" s="128">
        <v>-1.67841557569655</v>
      </c>
      <c r="AS72" s="129">
        <v>0.13675213675212899</v>
      </c>
      <c r="AT72" s="1032">
        <v>94.4</v>
      </c>
      <c r="AU72" s="128">
        <v>-3.60789652825052</v>
      </c>
      <c r="AV72" s="129">
        <v>0</v>
      </c>
      <c r="AW72" s="1032">
        <v>104.1</v>
      </c>
      <c r="AX72" s="128">
        <v>2.56073539067628</v>
      </c>
      <c r="AY72" s="129">
        <v>1.3298734998378099</v>
      </c>
      <c r="AZ72" s="1032">
        <v>99.6</v>
      </c>
      <c r="BA72" s="128">
        <v>1.32293080054274</v>
      </c>
      <c r="BB72" s="129">
        <v>0.98039215686273296</v>
      </c>
      <c r="BC72" s="1032">
        <v>106.8</v>
      </c>
      <c r="BD72" s="128">
        <v>2.8901734104046199</v>
      </c>
      <c r="BE72" s="129">
        <v>1.48875514729173</v>
      </c>
      <c r="BF72" s="1032">
        <v>81.099999999999994</v>
      </c>
      <c r="BG72" s="128">
        <v>8.32962138084633</v>
      </c>
      <c r="BH72" s="129">
        <v>-5.7364341085271402</v>
      </c>
      <c r="BI72" s="1032">
        <v>88</v>
      </c>
      <c r="BJ72" s="128">
        <v>2.4456521739130199</v>
      </c>
      <c r="BK72" s="129">
        <v>-3.7212696096315399</v>
      </c>
      <c r="BM72" s="45" t="s">
        <v>244</v>
      </c>
      <c r="BN72" s="140">
        <v>81.2</v>
      </c>
      <c r="BO72" s="140">
        <v>-3.1026252983293499</v>
      </c>
      <c r="BP72" s="140">
        <v>-0.61199510403916801</v>
      </c>
      <c r="BQ72" s="140">
        <v>76.2</v>
      </c>
      <c r="BR72" s="140">
        <v>-3.5834738617200599</v>
      </c>
      <c r="BS72" s="140">
        <v>-0.86692674469006104</v>
      </c>
    </row>
    <row r="73" spans="1:71" x14ac:dyDescent="0.35">
      <c r="A73" s="45"/>
      <c r="B73" s="1031"/>
      <c r="C73" s="275" t="s">
        <v>245</v>
      </c>
      <c r="D73" s="128">
        <v>95.2</v>
      </c>
      <c r="E73" s="128">
        <v>-2.0247083047357499</v>
      </c>
      <c r="F73" s="129">
        <v>-1.0398613518197599</v>
      </c>
      <c r="G73" s="1032">
        <v>93.7</v>
      </c>
      <c r="H73" s="128">
        <v>-2.7335640138408199</v>
      </c>
      <c r="I73" s="129">
        <v>-0.88152327221439597</v>
      </c>
      <c r="J73" s="1032">
        <v>104.7</v>
      </c>
      <c r="K73" s="128">
        <v>-22.5018504811251</v>
      </c>
      <c r="L73" s="129">
        <v>4.9799465240641698</v>
      </c>
      <c r="M73" s="1032">
        <v>95.4</v>
      </c>
      <c r="N73" s="128">
        <v>-5.1399088807289504</v>
      </c>
      <c r="O73" s="129">
        <v>-1.5160740917233699</v>
      </c>
      <c r="P73" s="1032">
        <v>93.5</v>
      </c>
      <c r="Q73" s="128">
        <v>-4.3300375042618304</v>
      </c>
      <c r="R73" s="129">
        <v>-1.3708260105448</v>
      </c>
      <c r="S73" s="1032">
        <v>102.1</v>
      </c>
      <c r="T73" s="128">
        <v>-7.4085273661929403</v>
      </c>
      <c r="U73" s="129">
        <v>-2.76278183550333</v>
      </c>
      <c r="V73" s="1032">
        <v>96.5</v>
      </c>
      <c r="W73" s="128">
        <v>-4.2129019283623403</v>
      </c>
      <c r="X73" s="129">
        <v>-3.5482375811684599</v>
      </c>
      <c r="Y73" s="1032">
        <v>91.3</v>
      </c>
      <c r="Z73" s="128">
        <v>-7.4324324324324396</v>
      </c>
      <c r="AA73" s="129">
        <v>-4.7949965253648497</v>
      </c>
      <c r="AB73" s="1036">
        <v>100.6</v>
      </c>
      <c r="AC73" s="128">
        <v>1.0716677829872401</v>
      </c>
      <c r="AD73" s="129">
        <v>-2.3300970873786602</v>
      </c>
      <c r="AE73" s="1032">
        <v>99</v>
      </c>
      <c r="AF73" s="128">
        <v>-4.1626331074540204</v>
      </c>
      <c r="AG73" s="129">
        <v>-3.16269970655364</v>
      </c>
      <c r="AH73" s="1032">
        <v>94.8</v>
      </c>
      <c r="AI73" s="128">
        <v>-2.8883927193406498</v>
      </c>
      <c r="AJ73" s="129">
        <v>-0.89547286385408298</v>
      </c>
      <c r="AK73" s="1032">
        <v>97.1</v>
      </c>
      <c r="AL73" s="128">
        <v>-5.0228310502282998</v>
      </c>
      <c r="AM73" s="129">
        <v>-1.28813559322032</v>
      </c>
      <c r="AN73" s="1032">
        <v>91.6</v>
      </c>
      <c r="AO73" s="128">
        <v>-4.5185957594716699</v>
      </c>
      <c r="AP73" s="129">
        <v>-4.5185957594717001</v>
      </c>
      <c r="AQ73" s="1032">
        <v>95.5</v>
      </c>
      <c r="AR73" s="128">
        <v>-4.1164658634537998</v>
      </c>
      <c r="AS73" s="129">
        <v>-2.1850460908159701</v>
      </c>
      <c r="AT73" s="1032">
        <v>94.5</v>
      </c>
      <c r="AU73" s="128">
        <v>-1.9024558976132599</v>
      </c>
      <c r="AV73" s="129">
        <v>0.141242937853129</v>
      </c>
      <c r="AW73" s="1032">
        <v>104.4</v>
      </c>
      <c r="AX73" s="128">
        <v>2.7568099770265899</v>
      </c>
      <c r="AY73" s="129">
        <v>0.22407170294495701</v>
      </c>
      <c r="AZ73" s="1032">
        <v>99.1</v>
      </c>
      <c r="BA73" s="128">
        <v>1.74478275744097</v>
      </c>
      <c r="BB73" s="129">
        <v>-0.43521928356210599</v>
      </c>
      <c r="BC73" s="1032">
        <v>107.7</v>
      </c>
      <c r="BD73" s="128">
        <v>3.4250960307298302</v>
      </c>
      <c r="BE73" s="129">
        <v>0.84269662921348898</v>
      </c>
      <c r="BF73" s="1032">
        <v>82.2</v>
      </c>
      <c r="BG73" s="128">
        <v>10.936093609360899</v>
      </c>
      <c r="BH73" s="129">
        <v>1.35690789473685</v>
      </c>
      <c r="BI73" s="1032">
        <v>87.7</v>
      </c>
      <c r="BJ73" s="128">
        <v>4.03321470937128</v>
      </c>
      <c r="BK73" s="129">
        <v>-0.30314513073133698</v>
      </c>
      <c r="BM73" s="45" t="s">
        <v>245</v>
      </c>
      <c r="BN73" s="140">
        <v>81.900000000000006</v>
      </c>
      <c r="BO73" s="140">
        <v>-1.44404332129963</v>
      </c>
      <c r="BP73" s="140">
        <v>0.86206896551724499</v>
      </c>
      <c r="BQ73" s="140">
        <v>75.599999999999994</v>
      </c>
      <c r="BR73" s="140">
        <v>-4.1032148900169396</v>
      </c>
      <c r="BS73" s="140">
        <v>-0.87450808919983103</v>
      </c>
    </row>
    <row r="74" spans="1:71" x14ac:dyDescent="0.35">
      <c r="A74" s="45"/>
      <c r="B74" s="1031">
        <f>B70+1</f>
        <v>2020</v>
      </c>
      <c r="C74" s="275" t="s">
        <v>246</v>
      </c>
      <c r="D74" s="128">
        <v>96.4</v>
      </c>
      <c r="E74" s="128">
        <v>-1.3647219379051501</v>
      </c>
      <c r="F74" s="129">
        <v>1.26094570928196</v>
      </c>
      <c r="G74" s="1032">
        <v>94.9</v>
      </c>
      <c r="H74" s="128">
        <v>-3.7512673200405402</v>
      </c>
      <c r="I74" s="129">
        <v>1.31625755958734</v>
      </c>
      <c r="J74" s="1032">
        <v>97.6</v>
      </c>
      <c r="K74" s="128">
        <v>-32.943871706758301</v>
      </c>
      <c r="L74" s="129">
        <v>-6.8131168417701398</v>
      </c>
      <c r="M74" s="1032">
        <v>95.4</v>
      </c>
      <c r="N74" s="128">
        <v>-5.70291777188329</v>
      </c>
      <c r="O74" s="129">
        <v>2.3297282282420999E-2</v>
      </c>
      <c r="P74" s="1032">
        <v>94.2</v>
      </c>
      <c r="Q74" s="128">
        <v>-5.5462746408285799</v>
      </c>
      <c r="R74" s="129">
        <v>0.74839629365643801</v>
      </c>
      <c r="S74" s="1032">
        <v>102.9</v>
      </c>
      <c r="T74" s="128">
        <v>-2.71122320302648</v>
      </c>
      <c r="U74" s="129">
        <v>0.78380143696931204</v>
      </c>
      <c r="V74" s="1032">
        <v>98.2</v>
      </c>
      <c r="W74" s="128">
        <v>-3.8135219126319901</v>
      </c>
      <c r="X74" s="129">
        <v>1.6604615140572301</v>
      </c>
      <c r="Y74" s="1032">
        <v>96.4</v>
      </c>
      <c r="Z74" s="128">
        <v>-1.6989466530750701</v>
      </c>
      <c r="AA74" s="129">
        <v>5.5839416058394296</v>
      </c>
      <c r="AB74" s="1036">
        <v>100.7</v>
      </c>
      <c r="AC74" s="128">
        <v>-0.26411356883458398</v>
      </c>
      <c r="AD74" s="129">
        <v>9.9403578528849998E-2</v>
      </c>
      <c r="AE74" s="1032">
        <v>98.3</v>
      </c>
      <c r="AF74" s="128">
        <v>-7.2618673373153202</v>
      </c>
      <c r="AG74" s="129">
        <v>-0.673400673400678</v>
      </c>
      <c r="AH74" s="1032">
        <v>96.5</v>
      </c>
      <c r="AI74" s="128">
        <v>-0.27905548535945202</v>
      </c>
      <c r="AJ74" s="129">
        <v>1.8497210267233599</v>
      </c>
      <c r="AK74" s="1032">
        <v>98.4</v>
      </c>
      <c r="AL74" s="128">
        <v>-1.10552763819096</v>
      </c>
      <c r="AM74" s="129">
        <v>1.3736263736263501</v>
      </c>
      <c r="AN74" s="1032">
        <v>98.2</v>
      </c>
      <c r="AO74" s="128">
        <v>0.61475409836064998</v>
      </c>
      <c r="AP74" s="129">
        <v>7.2442664725154797</v>
      </c>
      <c r="AQ74" s="1032">
        <v>95.5</v>
      </c>
      <c r="AR74" s="128">
        <v>-2.38500851788756</v>
      </c>
      <c r="AS74" s="129">
        <v>0</v>
      </c>
      <c r="AT74" s="1032">
        <v>96.6</v>
      </c>
      <c r="AU74" s="128">
        <v>0.66018068102848404</v>
      </c>
      <c r="AV74" s="129">
        <v>2.1509167842030901</v>
      </c>
      <c r="AW74" s="1032">
        <v>99.1</v>
      </c>
      <c r="AX74" s="128">
        <v>-3.19218241042344</v>
      </c>
      <c r="AY74" s="129">
        <v>-5.0782497604599097</v>
      </c>
      <c r="AZ74" s="1032">
        <v>102.8</v>
      </c>
      <c r="BA74" s="128">
        <v>4.57782299084435</v>
      </c>
      <c r="BB74" s="129">
        <v>3.69872225958306</v>
      </c>
      <c r="BC74" s="1032">
        <v>96.7</v>
      </c>
      <c r="BD74" s="128">
        <v>-7.6138897738133098</v>
      </c>
      <c r="BE74" s="129">
        <v>-10.244506344784901</v>
      </c>
      <c r="BF74" s="1032">
        <v>91.7</v>
      </c>
      <c r="BG74" s="128">
        <v>13.157894736842101</v>
      </c>
      <c r="BH74" s="129">
        <v>11.6430020283976</v>
      </c>
      <c r="BI74" s="1032">
        <v>92.9</v>
      </c>
      <c r="BJ74" s="128">
        <v>4.8156508653122598</v>
      </c>
      <c r="BK74" s="129">
        <v>5.8912960851387499</v>
      </c>
      <c r="BM74" s="45" t="s">
        <v>246</v>
      </c>
      <c r="BN74" s="140">
        <v>74.5</v>
      </c>
      <c r="BO74" s="140">
        <v>-9.6969696969697008</v>
      </c>
      <c r="BP74" s="140">
        <v>-9.0354090354090406</v>
      </c>
      <c r="BQ74" s="140">
        <v>75</v>
      </c>
      <c r="BR74" s="140">
        <v>-4.0511727078891298</v>
      </c>
      <c r="BS74" s="140">
        <v>-0.74988972209968596</v>
      </c>
    </row>
    <row r="75" spans="1:71" x14ac:dyDescent="0.35">
      <c r="A75" s="45"/>
      <c r="B75" s="1031"/>
      <c r="C75" s="275" t="s">
        <v>247</v>
      </c>
      <c r="D75" s="128">
        <v>87.6</v>
      </c>
      <c r="E75" s="128">
        <v>-10.2187286397813</v>
      </c>
      <c r="F75" s="129">
        <v>-9.1317883085437703</v>
      </c>
      <c r="G75" s="1032">
        <v>87.2</v>
      </c>
      <c r="H75" s="128">
        <v>-10.743519781719</v>
      </c>
      <c r="I75" s="129">
        <v>-8.1109550561797796</v>
      </c>
      <c r="J75" s="1032">
        <v>98.5</v>
      </c>
      <c r="K75" s="128">
        <v>-10.155062328975401</v>
      </c>
      <c r="L75" s="129">
        <v>0.95661086436624898</v>
      </c>
      <c r="M75" s="1032">
        <v>81.2</v>
      </c>
      <c r="N75" s="128">
        <v>-18.768854742635401</v>
      </c>
      <c r="O75" s="129">
        <v>-14.849453985147001</v>
      </c>
      <c r="P75" s="1032">
        <v>82.3</v>
      </c>
      <c r="Q75" s="128">
        <v>-16.559648529908699</v>
      </c>
      <c r="R75" s="129">
        <v>-12.663600990449201</v>
      </c>
      <c r="S75" s="1032">
        <v>77.2</v>
      </c>
      <c r="T75" s="128">
        <v>-29.9969761112791</v>
      </c>
      <c r="U75" s="129">
        <v>-24.983797796500301</v>
      </c>
      <c r="V75" s="1032">
        <v>94.5</v>
      </c>
      <c r="W75" s="128">
        <v>-7.9660184381112904</v>
      </c>
      <c r="X75" s="129">
        <v>-3.6962418023194599</v>
      </c>
      <c r="Y75" s="1032">
        <v>87.2</v>
      </c>
      <c r="Z75" s="128">
        <v>-9.9139414802065406</v>
      </c>
      <c r="AA75" s="129">
        <v>-9.5402696163152498</v>
      </c>
      <c r="AB75" s="1036">
        <v>91.6</v>
      </c>
      <c r="AC75" s="128">
        <v>-12.0397054114633</v>
      </c>
      <c r="AD75" s="129">
        <v>-9.0698444223767005</v>
      </c>
      <c r="AE75" s="1032">
        <v>102.4</v>
      </c>
      <c r="AF75" s="128">
        <v>-4.3884220354808701</v>
      </c>
      <c r="AG75" s="129">
        <v>4.13559322033898</v>
      </c>
      <c r="AH75" s="1032">
        <v>84.1</v>
      </c>
      <c r="AI75" s="128">
        <v>-12.398295315465001</v>
      </c>
      <c r="AJ75" s="129">
        <v>-12.8832926235545</v>
      </c>
      <c r="AK75" s="1032">
        <v>87.8</v>
      </c>
      <c r="AL75" s="128">
        <v>-10.957051065268899</v>
      </c>
      <c r="AM75" s="129">
        <v>-10.8062330623306</v>
      </c>
      <c r="AN75" s="1032">
        <v>106.9</v>
      </c>
      <c r="AO75" s="128">
        <v>5.1475409836065404</v>
      </c>
      <c r="AP75" s="129">
        <v>8.8594704684317591</v>
      </c>
      <c r="AQ75" s="1032">
        <v>82.6</v>
      </c>
      <c r="AR75" s="128">
        <v>-15.247863247863201</v>
      </c>
      <c r="AS75" s="129">
        <v>-13.4729493891797</v>
      </c>
      <c r="AT75" s="1032">
        <v>81.8</v>
      </c>
      <c r="AU75" s="128">
        <v>-13.347457627118599</v>
      </c>
      <c r="AV75" s="129">
        <v>-15.291681049361401</v>
      </c>
      <c r="AW75" s="1032">
        <v>91.7</v>
      </c>
      <c r="AX75" s="128">
        <v>-10.8011676938047</v>
      </c>
      <c r="AY75" s="129">
        <v>-7.4697173620457704</v>
      </c>
      <c r="AZ75" s="1032">
        <v>103.6</v>
      </c>
      <c r="BA75" s="128">
        <v>5.104800540906</v>
      </c>
      <c r="BB75" s="129">
        <v>0.81063553826199297</v>
      </c>
      <c r="BC75" s="1032">
        <v>84.1</v>
      </c>
      <c r="BD75" s="128">
        <v>-20.0506810262908</v>
      </c>
      <c r="BE75" s="129">
        <v>-12.965517241379301</v>
      </c>
      <c r="BF75" s="1032">
        <v>88</v>
      </c>
      <c r="BG75" s="128">
        <v>2.36434108527133</v>
      </c>
      <c r="BH75" s="129">
        <v>-4.0334302325581302</v>
      </c>
      <c r="BI75" s="1032">
        <v>87.7</v>
      </c>
      <c r="BJ75" s="128">
        <v>-4.0496169281284198</v>
      </c>
      <c r="BK75" s="129">
        <v>-5.5994256999282204</v>
      </c>
      <c r="BM75" s="45" t="s">
        <v>247</v>
      </c>
      <c r="BN75" s="140">
        <v>74</v>
      </c>
      <c r="BO75" s="140">
        <v>-9.4247246022031899</v>
      </c>
      <c r="BP75" s="140">
        <v>-0.67114093959731502</v>
      </c>
      <c r="BQ75" s="140">
        <v>70.5</v>
      </c>
      <c r="BR75" s="140">
        <v>-8.3658430862592201</v>
      </c>
      <c r="BS75" s="140">
        <v>-6.0444444444444603</v>
      </c>
    </row>
    <row r="76" spans="1:71" x14ac:dyDescent="0.35">
      <c r="A76" s="45"/>
      <c r="B76" s="1031"/>
      <c r="C76" s="275" t="s">
        <v>248</v>
      </c>
      <c r="D76" s="128">
        <v>93.7</v>
      </c>
      <c r="E76" s="128">
        <v>-2.5649913344887398</v>
      </c>
      <c r="F76" s="129">
        <v>7.0041872858774301</v>
      </c>
      <c r="G76" s="1032">
        <v>92</v>
      </c>
      <c r="H76" s="128">
        <v>-2.6445698166431599</v>
      </c>
      <c r="I76" s="129">
        <v>5.5024837600305796</v>
      </c>
      <c r="J76" s="1032">
        <v>105.9</v>
      </c>
      <c r="K76" s="128">
        <v>6.2165775401069503</v>
      </c>
      <c r="L76" s="129">
        <v>7.5465313028764802</v>
      </c>
      <c r="M76" s="1032">
        <v>90.7</v>
      </c>
      <c r="N76" s="128">
        <v>-6.3952205720135202</v>
      </c>
      <c r="O76" s="129">
        <v>11.594828039684</v>
      </c>
      <c r="P76" s="1032">
        <v>89.9</v>
      </c>
      <c r="Q76" s="128">
        <v>-5.2021089630931199</v>
      </c>
      <c r="R76" s="129">
        <v>9.2345078979344102</v>
      </c>
      <c r="S76" s="1032">
        <v>85.3</v>
      </c>
      <c r="T76" s="128">
        <v>-18.767862813591599</v>
      </c>
      <c r="U76" s="129">
        <v>10.4967602591793</v>
      </c>
      <c r="V76" s="1032">
        <v>95.6</v>
      </c>
      <c r="W76" s="128">
        <v>-4.5449840925556799</v>
      </c>
      <c r="X76" s="129">
        <v>1.0865265936914901</v>
      </c>
      <c r="Y76" s="1032">
        <v>88.9</v>
      </c>
      <c r="Z76" s="128">
        <v>-7.33148019457958</v>
      </c>
      <c r="AA76" s="129">
        <v>1.91058463889949</v>
      </c>
      <c r="AB76" s="1036">
        <v>98.8</v>
      </c>
      <c r="AC76" s="128">
        <v>-4.0776699029126204</v>
      </c>
      <c r="AD76" s="129">
        <v>7.8995267564615999</v>
      </c>
      <c r="AE76" s="1032">
        <v>99.7</v>
      </c>
      <c r="AF76" s="128">
        <v>-2.51059667427453</v>
      </c>
      <c r="AG76" s="129">
        <v>-2.6692708333333202</v>
      </c>
      <c r="AH76" s="1032">
        <v>93.1</v>
      </c>
      <c r="AI76" s="128">
        <v>-2.67276809058892</v>
      </c>
      <c r="AJ76" s="129">
        <v>10.6826584128622</v>
      </c>
      <c r="AK76" s="1032">
        <v>86.6</v>
      </c>
      <c r="AL76" s="128">
        <v>-11.9322033898305</v>
      </c>
      <c r="AM76" s="129">
        <v>-1.32928218761868</v>
      </c>
      <c r="AN76" s="1032">
        <v>98.3</v>
      </c>
      <c r="AO76" s="128">
        <v>2.4678484532498799</v>
      </c>
      <c r="AP76" s="129">
        <v>-8.0760835671967595</v>
      </c>
      <c r="AQ76" s="1032">
        <v>97</v>
      </c>
      <c r="AR76" s="128">
        <v>-0.64868555821098595</v>
      </c>
      <c r="AS76" s="129">
        <v>17.386042759177101</v>
      </c>
      <c r="AT76" s="1032">
        <v>91.5</v>
      </c>
      <c r="AU76" s="128">
        <v>-3.1073446327683398</v>
      </c>
      <c r="AV76" s="129">
        <v>11.817440912795499</v>
      </c>
      <c r="AW76" s="1032">
        <v>96.7</v>
      </c>
      <c r="AX76" s="128">
        <v>-7.1062740076824404</v>
      </c>
      <c r="AY76" s="129">
        <v>5.5272727272727398</v>
      </c>
      <c r="AZ76" s="1032">
        <v>100.3</v>
      </c>
      <c r="BA76" s="128">
        <v>0.70304653498493797</v>
      </c>
      <c r="BB76" s="129">
        <v>-3.2486330009649298</v>
      </c>
      <c r="BC76" s="1032">
        <v>93.9</v>
      </c>
      <c r="BD76" s="128">
        <v>-12.047440699126099</v>
      </c>
      <c r="BE76" s="129">
        <v>11.648177496038</v>
      </c>
      <c r="BF76" s="1032">
        <v>85.6</v>
      </c>
      <c r="BG76" s="128">
        <v>5.5921052631579098</v>
      </c>
      <c r="BH76" s="129">
        <v>-2.7641045058689899</v>
      </c>
      <c r="BI76" s="1032">
        <v>89.7</v>
      </c>
      <c r="BJ76" s="128">
        <v>1.9704433497537099</v>
      </c>
      <c r="BK76" s="129">
        <v>2.31939163498099</v>
      </c>
      <c r="BM76" s="45" t="s">
        <v>248</v>
      </c>
      <c r="BN76" s="140">
        <v>78.3</v>
      </c>
      <c r="BO76" s="140">
        <v>-3.5714285714285801</v>
      </c>
      <c r="BP76" s="140">
        <v>5.8108108108108096</v>
      </c>
      <c r="BQ76" s="140">
        <v>72.2</v>
      </c>
      <c r="BR76" s="140">
        <v>-5.2907739396589397</v>
      </c>
      <c r="BS76" s="140">
        <v>2.4597918637654002</v>
      </c>
    </row>
    <row r="77" spans="1:71" x14ac:dyDescent="0.35">
      <c r="A77" s="45"/>
      <c r="B77" s="1031"/>
      <c r="C77" s="275" t="s">
        <v>249</v>
      </c>
      <c r="D77" s="128">
        <v>99.7</v>
      </c>
      <c r="E77" s="128">
        <v>4.7985989492119003</v>
      </c>
      <c r="F77" s="129">
        <v>6.4389896833866898</v>
      </c>
      <c r="G77" s="1032">
        <v>100.5</v>
      </c>
      <c r="H77" s="128">
        <v>7.2572038420490896</v>
      </c>
      <c r="I77" s="129">
        <v>9.1995653748641608</v>
      </c>
      <c r="J77" s="1032">
        <v>99.5</v>
      </c>
      <c r="K77" s="128">
        <v>-4.9665711556829102</v>
      </c>
      <c r="L77" s="129">
        <v>-6.0730018879798697</v>
      </c>
      <c r="M77" s="1032">
        <v>99.1</v>
      </c>
      <c r="N77" s="128">
        <v>3.8548041684214298</v>
      </c>
      <c r="O77" s="129">
        <v>9.2682328984086197</v>
      </c>
      <c r="P77" s="1032">
        <v>99.5</v>
      </c>
      <c r="Q77" s="128">
        <v>6.3435495367070596</v>
      </c>
      <c r="R77" s="129">
        <v>10.641453466814999</v>
      </c>
      <c r="S77" s="1032">
        <v>94.8</v>
      </c>
      <c r="T77" s="128">
        <v>-7.0868713259307698</v>
      </c>
      <c r="U77" s="129">
        <v>11.219702892885101</v>
      </c>
      <c r="V77" s="1032">
        <v>101.1</v>
      </c>
      <c r="W77" s="128">
        <v>4.7051852681278801</v>
      </c>
      <c r="X77" s="129">
        <v>5.7985225553098703</v>
      </c>
      <c r="Y77" s="1032">
        <v>96.7</v>
      </c>
      <c r="Z77" s="128">
        <v>5.8394160583941703</v>
      </c>
      <c r="AA77" s="129">
        <v>8.7364079490063897</v>
      </c>
      <c r="AB77" s="1036">
        <v>103.6</v>
      </c>
      <c r="AC77" s="128">
        <v>3.0152418820411002</v>
      </c>
      <c r="AD77" s="129">
        <v>4.8920377867746199</v>
      </c>
      <c r="AE77" s="1032">
        <v>103.6</v>
      </c>
      <c r="AF77" s="128">
        <v>4.6801346801346702</v>
      </c>
      <c r="AG77" s="129">
        <v>3.9799331103678801</v>
      </c>
      <c r="AH77" s="1032">
        <v>100</v>
      </c>
      <c r="AI77" s="128">
        <v>5.5392035328845202</v>
      </c>
      <c r="AJ77" s="129">
        <v>7.4664577965933603</v>
      </c>
      <c r="AK77" s="1032">
        <v>98.3</v>
      </c>
      <c r="AL77" s="128">
        <v>1.27060439560438</v>
      </c>
      <c r="AM77" s="129">
        <v>13.510392609699799</v>
      </c>
      <c r="AN77" s="1032">
        <v>101.5</v>
      </c>
      <c r="AO77" s="128">
        <v>10.884601383327301</v>
      </c>
      <c r="AP77" s="129">
        <v>3.32428765264586</v>
      </c>
      <c r="AQ77" s="1032">
        <v>101.4</v>
      </c>
      <c r="AR77" s="128">
        <v>6.14310645724259</v>
      </c>
      <c r="AS77" s="129">
        <v>4.5017182130584299</v>
      </c>
      <c r="AT77" s="1032">
        <v>99.4</v>
      </c>
      <c r="AU77" s="128">
        <v>5.1833568406205801</v>
      </c>
      <c r="AV77" s="129">
        <v>8.7099125364431291</v>
      </c>
      <c r="AW77" s="1032">
        <v>99.7</v>
      </c>
      <c r="AX77" s="128">
        <v>-4.4714148834238303</v>
      </c>
      <c r="AY77" s="129">
        <v>3.0668504479669099</v>
      </c>
      <c r="AZ77" s="1032">
        <v>104</v>
      </c>
      <c r="BA77" s="128">
        <v>4.9092131809011503</v>
      </c>
      <c r="BB77" s="129">
        <v>3.7234042553191502</v>
      </c>
      <c r="BC77" s="1032">
        <v>97.5</v>
      </c>
      <c r="BD77" s="128">
        <v>-9.5017022593624407</v>
      </c>
      <c r="BE77" s="129">
        <v>3.7615330021291502</v>
      </c>
      <c r="BF77" s="1032">
        <v>92.8</v>
      </c>
      <c r="BG77" s="128">
        <v>12.9411764705882</v>
      </c>
      <c r="BH77" s="129">
        <v>8.4112149532710099</v>
      </c>
      <c r="BI77" s="1032">
        <v>96</v>
      </c>
      <c r="BJ77" s="128">
        <v>9.5020904599012095</v>
      </c>
      <c r="BK77" s="129">
        <v>7.0605722779635904</v>
      </c>
      <c r="BM77" s="45" t="s">
        <v>249</v>
      </c>
      <c r="BN77" s="140">
        <v>81.7</v>
      </c>
      <c r="BO77" s="140">
        <v>-0.244200244200248</v>
      </c>
      <c r="BP77" s="140">
        <v>4.3422733077905598</v>
      </c>
      <c r="BQ77" s="140">
        <v>75.400000000000006</v>
      </c>
      <c r="BR77" s="140">
        <v>-0.220555800617563</v>
      </c>
      <c r="BS77" s="140">
        <v>4.4321329639889004</v>
      </c>
    </row>
    <row r="78" spans="1:71" x14ac:dyDescent="0.35">
      <c r="A78" s="45"/>
      <c r="B78" s="1031">
        <f>B74+1</f>
        <v>2021</v>
      </c>
      <c r="C78" s="275" t="s">
        <v>250</v>
      </c>
      <c r="D78" s="128">
        <v>98.9</v>
      </c>
      <c r="E78" s="128">
        <v>2.59425804219992</v>
      </c>
      <c r="F78" s="129">
        <v>-0.86898395721925903</v>
      </c>
      <c r="G78" s="1032">
        <v>98.6</v>
      </c>
      <c r="H78" s="128">
        <v>3.8272471910112298</v>
      </c>
      <c r="I78" s="129">
        <v>-1.9237147595356601</v>
      </c>
      <c r="J78" s="1032">
        <v>95.9</v>
      </c>
      <c r="K78" s="128">
        <v>-1.6740690126409199</v>
      </c>
      <c r="L78" s="129">
        <v>-3.5845896147403602</v>
      </c>
      <c r="M78" s="1032">
        <v>97.8</v>
      </c>
      <c r="N78" s="128">
        <v>2.4949161045266801</v>
      </c>
      <c r="O78" s="129">
        <v>-1.2864205413147201</v>
      </c>
      <c r="P78" s="1032">
        <v>98</v>
      </c>
      <c r="Q78" s="128">
        <v>3.9971701450300698</v>
      </c>
      <c r="R78" s="129">
        <v>-1.47453083109921</v>
      </c>
      <c r="S78" s="1032">
        <v>100.3</v>
      </c>
      <c r="T78" s="128">
        <v>-2.4951393389501102</v>
      </c>
      <c r="U78" s="129">
        <v>5.7644991212653798</v>
      </c>
      <c r="V78" s="1032">
        <v>100.5</v>
      </c>
      <c r="W78" s="128">
        <v>2.4406026700688699</v>
      </c>
      <c r="X78" s="129">
        <v>-0.53826925047788898</v>
      </c>
      <c r="Y78" s="1032">
        <v>96.7</v>
      </c>
      <c r="Z78" s="128">
        <v>0.31109574835811798</v>
      </c>
      <c r="AA78" s="129">
        <v>6.8965517241389995E-2</v>
      </c>
      <c r="AB78" s="1036">
        <v>101.1</v>
      </c>
      <c r="AC78" s="128">
        <v>0.430321085733191</v>
      </c>
      <c r="AD78" s="129">
        <v>-2.4123512383403001</v>
      </c>
      <c r="AE78" s="1032">
        <v>103.6</v>
      </c>
      <c r="AF78" s="128">
        <v>5.3220338983050901</v>
      </c>
      <c r="AG78" s="129">
        <v>-6.4329366355737994E-2</v>
      </c>
      <c r="AH78" s="1032">
        <v>100.5</v>
      </c>
      <c r="AI78" s="128">
        <v>4.0814500726118403</v>
      </c>
      <c r="AJ78" s="129">
        <v>0.44292830625100499</v>
      </c>
      <c r="AK78" s="1032">
        <v>98.9</v>
      </c>
      <c r="AL78" s="128">
        <v>0.54200542005419905</v>
      </c>
      <c r="AM78" s="129">
        <v>0.64428619871142001</v>
      </c>
      <c r="AN78" s="1032">
        <v>100</v>
      </c>
      <c r="AO78" s="128">
        <v>1.86693822131705</v>
      </c>
      <c r="AP78" s="129">
        <v>-1.4773473407747599</v>
      </c>
      <c r="AQ78" s="1032">
        <v>101.1</v>
      </c>
      <c r="AR78" s="128">
        <v>5.8987783595113399</v>
      </c>
      <c r="AS78" s="129">
        <v>-0.230187438342665</v>
      </c>
      <c r="AT78" s="1032">
        <v>100.4</v>
      </c>
      <c r="AU78" s="128">
        <v>3.9351052813255198</v>
      </c>
      <c r="AV78" s="129">
        <v>0.93865236339256197</v>
      </c>
      <c r="AW78" s="1032">
        <v>98.2</v>
      </c>
      <c r="AX78" s="128">
        <v>-0.90847913862719298</v>
      </c>
      <c r="AY78" s="129">
        <v>-1.5379471748579101</v>
      </c>
      <c r="AZ78" s="1032">
        <v>102.1</v>
      </c>
      <c r="BA78" s="128">
        <v>-0.68093385214006696</v>
      </c>
      <c r="BB78" s="129">
        <v>-1.82692307692307</v>
      </c>
      <c r="BC78" s="1032">
        <v>95.8</v>
      </c>
      <c r="BD78" s="128">
        <v>-0.86206896551725098</v>
      </c>
      <c r="BE78" s="129">
        <v>-1.67578659370724</v>
      </c>
      <c r="BF78" s="1032">
        <v>94.6</v>
      </c>
      <c r="BG78" s="128">
        <v>3.1613372093023302</v>
      </c>
      <c r="BH78" s="129">
        <v>1.97557471264369</v>
      </c>
      <c r="BI78" s="1032">
        <v>95.6</v>
      </c>
      <c r="BJ78" s="128">
        <v>2.9791816223976899</v>
      </c>
      <c r="BK78" s="129">
        <v>-0.41652204095802098</v>
      </c>
      <c r="BM78" s="45" t="s">
        <v>250</v>
      </c>
      <c r="BN78" s="140">
        <v>81.8</v>
      </c>
      <c r="BO78" s="140">
        <v>9.7986577181208006</v>
      </c>
      <c r="BP78" s="140">
        <v>0.122399020807827</v>
      </c>
      <c r="BQ78" s="140">
        <v>70</v>
      </c>
      <c r="BR78" s="140">
        <v>-6.6222222222222102</v>
      </c>
      <c r="BS78" s="140">
        <v>-7.1175950486295001</v>
      </c>
    </row>
    <row r="79" spans="1:71" x14ac:dyDescent="0.35">
      <c r="A79" s="45"/>
      <c r="B79" s="1031"/>
      <c r="C79" s="275" t="s">
        <v>251</v>
      </c>
      <c r="D79" s="128">
        <v>99.1</v>
      </c>
      <c r="E79" s="128">
        <v>13.1328511610202</v>
      </c>
      <c r="F79" s="129">
        <v>0.20229265003371799</v>
      </c>
      <c r="G79" s="1032">
        <v>98.7</v>
      </c>
      <c r="H79" s="128">
        <v>13.1448223156286</v>
      </c>
      <c r="I79" s="129">
        <v>0.13527223537369601</v>
      </c>
      <c r="J79" s="1032">
        <v>88.3</v>
      </c>
      <c r="K79" s="128">
        <v>-10.3891708967851</v>
      </c>
      <c r="L79" s="129">
        <v>-7.99166087560807</v>
      </c>
      <c r="M79" s="1032">
        <v>98.6</v>
      </c>
      <c r="N79" s="128">
        <v>21.406402878454699</v>
      </c>
      <c r="O79" s="129">
        <v>0.86179771352655399</v>
      </c>
      <c r="P79" s="1032">
        <v>99</v>
      </c>
      <c r="Q79" s="128">
        <v>20.2511138112596</v>
      </c>
      <c r="R79" s="129">
        <v>0.98639455782311702</v>
      </c>
      <c r="S79" s="1032">
        <v>102.9</v>
      </c>
      <c r="T79" s="128">
        <v>33.347732181425499</v>
      </c>
      <c r="U79" s="129">
        <v>2.59222333000996</v>
      </c>
      <c r="V79" s="1032">
        <v>100</v>
      </c>
      <c r="W79" s="128">
        <v>5.7705046153553097</v>
      </c>
      <c r="X79" s="129">
        <v>-0.565822189368972</v>
      </c>
      <c r="Y79" s="1032">
        <v>99.2</v>
      </c>
      <c r="Z79" s="128">
        <v>13.756209400076401</v>
      </c>
      <c r="AA79" s="129">
        <v>2.5844245348035702</v>
      </c>
      <c r="AB79" s="1036">
        <v>102</v>
      </c>
      <c r="AC79" s="128">
        <v>11.430651619949099</v>
      </c>
      <c r="AD79" s="129">
        <v>0.88991430454847098</v>
      </c>
      <c r="AE79" s="1032">
        <v>99.6</v>
      </c>
      <c r="AF79" s="128">
        <v>-2.7669270833333299</v>
      </c>
      <c r="AG79" s="129">
        <v>-3.8622465400708101</v>
      </c>
      <c r="AH79" s="1032">
        <v>99.3</v>
      </c>
      <c r="AI79" s="128">
        <v>18.092931724605702</v>
      </c>
      <c r="AJ79" s="129">
        <v>-1.1556106385743301</v>
      </c>
      <c r="AK79" s="1032">
        <v>99.4</v>
      </c>
      <c r="AL79" s="128">
        <v>13.292821876186901</v>
      </c>
      <c r="AM79" s="129">
        <v>0.50539083557952902</v>
      </c>
      <c r="AN79" s="1032">
        <v>98</v>
      </c>
      <c r="AO79" s="128">
        <v>-8.3567196757093907</v>
      </c>
      <c r="AP79" s="129">
        <v>-2.06597800733091</v>
      </c>
      <c r="AQ79" s="1032">
        <v>100.9</v>
      </c>
      <c r="AR79" s="128">
        <v>22.146026623638601</v>
      </c>
      <c r="AS79" s="129">
        <v>-0.197758734344089</v>
      </c>
      <c r="AT79" s="1032">
        <v>98.7</v>
      </c>
      <c r="AU79" s="128">
        <v>20.660146699266502</v>
      </c>
      <c r="AV79" s="129">
        <v>-1.6605778811026299</v>
      </c>
      <c r="AW79" s="1032">
        <v>98.9</v>
      </c>
      <c r="AX79" s="128">
        <v>7.89090909090908</v>
      </c>
      <c r="AY79" s="129">
        <v>0.74702886247876399</v>
      </c>
      <c r="AZ79" s="1032">
        <v>99.5</v>
      </c>
      <c r="BA79" s="128">
        <v>-3.9884207140559602</v>
      </c>
      <c r="BB79" s="129">
        <v>-2.5465230166503501</v>
      </c>
      <c r="BC79" s="1032">
        <v>98.5</v>
      </c>
      <c r="BD79" s="128">
        <v>17.1156893819334</v>
      </c>
      <c r="BE79" s="129">
        <v>2.81739130434784</v>
      </c>
      <c r="BF79" s="1032">
        <v>103.4</v>
      </c>
      <c r="BG79" s="128">
        <v>17.493373722074899</v>
      </c>
      <c r="BH79" s="129">
        <v>9.2990489609017093</v>
      </c>
      <c r="BI79" s="1032">
        <v>101.9</v>
      </c>
      <c r="BJ79" s="128">
        <v>16.2357414448669</v>
      </c>
      <c r="BK79" s="129">
        <v>6.5528058556988498</v>
      </c>
      <c r="BM79" s="45" t="s">
        <v>251</v>
      </c>
      <c r="BN79" s="140">
        <v>82.6</v>
      </c>
      <c r="BO79" s="140">
        <v>11.6216216216216</v>
      </c>
      <c r="BP79" s="140">
        <v>0.97799511002444595</v>
      </c>
      <c r="BQ79" s="140">
        <v>77.900000000000006</v>
      </c>
      <c r="BR79" s="140">
        <v>10.596026490066199</v>
      </c>
      <c r="BS79" s="140">
        <v>11.2803426939552</v>
      </c>
    </row>
    <row r="80" spans="1:71" x14ac:dyDescent="0.35">
      <c r="A80" s="45"/>
      <c r="B80" s="1031"/>
      <c r="C80" s="275" t="s">
        <v>252</v>
      </c>
      <c r="D80" s="128">
        <v>99.7</v>
      </c>
      <c r="E80" s="128">
        <v>6.3678406261117102</v>
      </c>
      <c r="F80" s="129">
        <v>0.60565275908479999</v>
      </c>
      <c r="G80" s="1032">
        <v>99.1</v>
      </c>
      <c r="H80" s="128">
        <v>7.7145961608112801</v>
      </c>
      <c r="I80" s="129">
        <v>0.43904086457276897</v>
      </c>
      <c r="J80" s="1032">
        <v>98.1</v>
      </c>
      <c r="K80" s="128">
        <v>-7.39458779106356</v>
      </c>
      <c r="L80" s="129">
        <v>11.140483383685799</v>
      </c>
      <c r="M80" s="1032">
        <v>99.2</v>
      </c>
      <c r="N80" s="128">
        <v>9.3870201372652602</v>
      </c>
      <c r="O80" s="129">
        <v>0.54680323749112802</v>
      </c>
      <c r="P80" s="1032">
        <v>99.1</v>
      </c>
      <c r="Q80" s="128">
        <v>10.1965146459028</v>
      </c>
      <c r="R80" s="129">
        <v>0.10104412260022499</v>
      </c>
      <c r="S80" s="1032">
        <v>97.4</v>
      </c>
      <c r="T80" s="128">
        <v>14.1907740422205</v>
      </c>
      <c r="U80" s="129">
        <v>-5.3773890508584197</v>
      </c>
      <c r="V80" s="1032">
        <v>98.5</v>
      </c>
      <c r="W80" s="128">
        <v>3.0708598313242699</v>
      </c>
      <c r="X80" s="129">
        <v>-1.4935661764706001</v>
      </c>
      <c r="Y80" s="1032">
        <v>100.2</v>
      </c>
      <c r="Z80" s="128">
        <v>12.748406449193901</v>
      </c>
      <c r="AA80" s="129">
        <v>1.0077258985555899</v>
      </c>
      <c r="AB80" s="1036">
        <v>97.8</v>
      </c>
      <c r="AC80" s="128">
        <v>-1.0458839406208</v>
      </c>
      <c r="AD80" s="129">
        <v>-4.1816399869324004</v>
      </c>
      <c r="AE80" s="1032">
        <v>97.3</v>
      </c>
      <c r="AF80" s="128">
        <v>-2.3411371237458298</v>
      </c>
      <c r="AG80" s="129">
        <v>-2.2430532306662201</v>
      </c>
      <c r="AH80" s="1032">
        <v>98.8</v>
      </c>
      <c r="AI80" s="128">
        <v>6.1517415189687901</v>
      </c>
      <c r="AJ80" s="129">
        <v>-0.50922798772029298</v>
      </c>
      <c r="AK80" s="1032">
        <v>100.6</v>
      </c>
      <c r="AL80" s="128">
        <v>16.204772902232499</v>
      </c>
      <c r="AM80" s="129">
        <v>1.20683875293328</v>
      </c>
      <c r="AN80" s="1032">
        <v>98.6</v>
      </c>
      <c r="AO80" s="128">
        <v>0.30529172320218301</v>
      </c>
      <c r="AP80" s="129">
        <v>0.61245321537939001</v>
      </c>
      <c r="AQ80" s="1032">
        <v>98.5</v>
      </c>
      <c r="AR80" s="128">
        <v>1.5463917525773201</v>
      </c>
      <c r="AS80" s="129">
        <v>-2.4108322324967002</v>
      </c>
      <c r="AT80" s="1032">
        <v>98.7</v>
      </c>
      <c r="AU80" s="128">
        <v>7.9446064139941504</v>
      </c>
      <c r="AV80" s="129">
        <v>3.3772374197904E-2</v>
      </c>
      <c r="AW80" s="1032">
        <v>101.4</v>
      </c>
      <c r="AX80" s="128">
        <v>4.7898001378359698</v>
      </c>
      <c r="AY80" s="129">
        <v>2.4941017863161599</v>
      </c>
      <c r="AZ80" s="1032">
        <v>98.5</v>
      </c>
      <c r="BA80" s="128">
        <v>-1.7952127659574599</v>
      </c>
      <c r="BB80" s="129">
        <v>-1.03852596314909</v>
      </c>
      <c r="BC80" s="1032">
        <v>103.4</v>
      </c>
      <c r="BD80" s="128">
        <v>10.042583392476899</v>
      </c>
      <c r="BE80" s="129">
        <v>4.9052774018944501</v>
      </c>
      <c r="BF80" s="1032">
        <v>109.2</v>
      </c>
      <c r="BG80" s="128">
        <v>27.570093457943901</v>
      </c>
      <c r="BH80" s="129">
        <v>5.57524975829842</v>
      </c>
      <c r="BI80" s="1032">
        <v>105.4</v>
      </c>
      <c r="BJ80" s="128">
        <v>17.539947974730602</v>
      </c>
      <c r="BK80" s="129">
        <v>3.4674517500817901</v>
      </c>
      <c r="BM80" s="45" t="s">
        <v>252</v>
      </c>
      <c r="BN80" s="140">
        <v>83.1</v>
      </c>
      <c r="BO80" s="140">
        <v>6.1302681992337096</v>
      </c>
      <c r="BP80" s="140">
        <v>0.60532687651331696</v>
      </c>
      <c r="BQ80" s="140">
        <v>77.7</v>
      </c>
      <c r="BR80" s="140">
        <v>7.6638965835641697</v>
      </c>
      <c r="BS80" s="140">
        <v>-0.25662959794696699</v>
      </c>
    </row>
    <row r="81" spans="1:71" x14ac:dyDescent="0.35">
      <c r="A81" s="45"/>
      <c r="B81" s="1031"/>
      <c r="C81" s="275" t="s">
        <v>253</v>
      </c>
      <c r="D81" s="128">
        <v>102.4</v>
      </c>
      <c r="E81" s="128">
        <v>2.6403743315508099</v>
      </c>
      <c r="F81" s="129">
        <v>2.7090301003344499</v>
      </c>
      <c r="G81" s="1032">
        <v>103.6</v>
      </c>
      <c r="H81" s="128">
        <v>3.1177446102819202</v>
      </c>
      <c r="I81" s="129">
        <v>4.5393409549428396</v>
      </c>
      <c r="J81" s="1032">
        <v>117.7</v>
      </c>
      <c r="K81" s="128">
        <v>18.324958123953099</v>
      </c>
      <c r="L81" s="129">
        <v>20.013591573224598</v>
      </c>
      <c r="M81" s="1032">
        <v>104.4</v>
      </c>
      <c r="N81" s="128">
        <v>5.3993425536871502</v>
      </c>
      <c r="O81" s="129">
        <v>5.2848856751329398</v>
      </c>
      <c r="P81" s="1032">
        <v>104</v>
      </c>
      <c r="Q81" s="128">
        <v>4.5576407506702203</v>
      </c>
      <c r="R81" s="129">
        <v>4.9798115746971598</v>
      </c>
      <c r="S81" s="1032">
        <v>99.4</v>
      </c>
      <c r="T81" s="128">
        <v>4.8154657293497296</v>
      </c>
      <c r="U81" s="129">
        <v>2.0883259157822498</v>
      </c>
      <c r="V81" s="1032">
        <v>101</v>
      </c>
      <c r="W81" s="128">
        <v>-0.13902318389823701</v>
      </c>
      <c r="X81" s="129">
        <v>2.5036933364435301</v>
      </c>
      <c r="Y81" s="1032">
        <v>103.7</v>
      </c>
      <c r="Z81" s="128">
        <v>7.3103448275862197</v>
      </c>
      <c r="AA81" s="129">
        <v>3.49185234452945</v>
      </c>
      <c r="AB81" s="1036">
        <v>99.1</v>
      </c>
      <c r="AC81" s="128">
        <v>-4.40656159536828</v>
      </c>
      <c r="AD81" s="129">
        <v>1.3296965564268799</v>
      </c>
      <c r="AE81" s="1032">
        <v>99.5</v>
      </c>
      <c r="AF81" s="128">
        <v>-3.9884207140559602</v>
      </c>
      <c r="AG81" s="129">
        <v>2.22602739726028</v>
      </c>
      <c r="AH81" s="1032">
        <v>101.5</v>
      </c>
      <c r="AI81" s="128">
        <v>1.4544753628659</v>
      </c>
      <c r="AJ81" s="129">
        <v>2.7110148062021699</v>
      </c>
      <c r="AK81" s="1032">
        <v>101</v>
      </c>
      <c r="AL81" s="128">
        <v>2.7466937945066201</v>
      </c>
      <c r="AM81" s="129">
        <v>0.36435905929116402</v>
      </c>
      <c r="AN81" s="1032">
        <v>103.5</v>
      </c>
      <c r="AO81" s="128">
        <v>1.93696651346029</v>
      </c>
      <c r="AP81" s="129">
        <v>5.0050727088265203</v>
      </c>
      <c r="AQ81" s="1032">
        <v>99.4</v>
      </c>
      <c r="AR81" s="128">
        <v>-1.9401512660308999</v>
      </c>
      <c r="AS81" s="129">
        <v>0.91370558375636501</v>
      </c>
      <c r="AT81" s="1032">
        <v>102.2</v>
      </c>
      <c r="AU81" s="128">
        <v>2.7824337914850799</v>
      </c>
      <c r="AV81" s="129">
        <v>3.5111411208642802</v>
      </c>
      <c r="AW81" s="1032">
        <v>101.5</v>
      </c>
      <c r="AX81" s="128">
        <v>1.8388498829822899</v>
      </c>
      <c r="AY81" s="129">
        <v>0.16441959881618401</v>
      </c>
      <c r="AZ81" s="1032">
        <v>99.9</v>
      </c>
      <c r="BA81" s="128">
        <v>-3.9102564102564101</v>
      </c>
      <c r="BB81" s="129">
        <v>1.4895057549086199</v>
      </c>
      <c r="BC81" s="1032">
        <v>102.3</v>
      </c>
      <c r="BD81" s="128">
        <v>4.9247606019152004</v>
      </c>
      <c r="BE81" s="129">
        <v>-1.0641728474685701</v>
      </c>
      <c r="BF81" s="1032">
        <v>92.7</v>
      </c>
      <c r="BG81" s="128">
        <v>-0.14367816091953201</v>
      </c>
      <c r="BH81" s="129">
        <v>-15.140415140415101</v>
      </c>
      <c r="BI81" s="1032">
        <v>97.1</v>
      </c>
      <c r="BJ81" s="128">
        <v>1.11072544255466</v>
      </c>
      <c r="BK81" s="129">
        <v>-7.9038887132469098</v>
      </c>
      <c r="BM81" s="45" t="s">
        <v>253</v>
      </c>
      <c r="BN81" s="140">
        <v>82.3</v>
      </c>
      <c r="BO81" s="140">
        <v>0.73439412484699396</v>
      </c>
      <c r="BP81" s="140">
        <v>-0.96269554753308895</v>
      </c>
      <c r="BQ81" s="140">
        <v>79.900000000000006</v>
      </c>
      <c r="BR81" s="140">
        <v>5.9239610963748897</v>
      </c>
      <c r="BS81" s="140">
        <v>2.74442538593481</v>
      </c>
    </row>
    <row r="82" spans="1:71" x14ac:dyDescent="0.35">
      <c r="A82" s="45"/>
      <c r="B82" s="1031">
        <f>B78+1</f>
        <v>2022</v>
      </c>
      <c r="C82" s="275" t="s">
        <v>254</v>
      </c>
      <c r="D82" s="128">
        <v>100.4</v>
      </c>
      <c r="E82" s="128">
        <v>1.5171948752528699</v>
      </c>
      <c r="F82" s="129">
        <v>-1.9537609899055799</v>
      </c>
      <c r="G82" s="1032">
        <v>99.2</v>
      </c>
      <c r="H82" s="128">
        <v>0.64254311802503195</v>
      </c>
      <c r="I82" s="129">
        <v>-4.2779028626567897</v>
      </c>
      <c r="J82" s="1032">
        <v>109.9</v>
      </c>
      <c r="K82" s="128">
        <v>14.593467685893</v>
      </c>
      <c r="L82" s="129">
        <v>-6.6251415628539201</v>
      </c>
      <c r="M82" s="1032">
        <v>98.2</v>
      </c>
      <c r="N82" s="128">
        <v>0.42740271999440599</v>
      </c>
      <c r="O82" s="129">
        <v>-5.9429768911518499</v>
      </c>
      <c r="P82" s="1032">
        <v>98.6</v>
      </c>
      <c r="Q82" s="128">
        <v>0.61224489795919201</v>
      </c>
      <c r="R82" s="129">
        <v>-5.1923076923076801</v>
      </c>
      <c r="S82" s="1032">
        <v>96.9</v>
      </c>
      <c r="T82" s="128">
        <v>-3.3898305084745801</v>
      </c>
      <c r="U82" s="129">
        <v>-2.5150905432595598</v>
      </c>
      <c r="V82" s="1032">
        <v>99.3</v>
      </c>
      <c r="W82" s="128">
        <v>-1.2758999171202601</v>
      </c>
      <c r="X82" s="129">
        <v>-1.6706007291030001</v>
      </c>
      <c r="Y82" s="1032">
        <v>100.7</v>
      </c>
      <c r="Z82" s="128">
        <v>4.1350792556857199</v>
      </c>
      <c r="AA82" s="129">
        <v>-2.89203084832906</v>
      </c>
      <c r="AB82" s="1036">
        <v>97.2</v>
      </c>
      <c r="AC82" s="128">
        <v>-3.8562953197099499</v>
      </c>
      <c r="AD82" s="129">
        <v>-1.85060565275908</v>
      </c>
      <c r="AE82" s="1032">
        <v>99</v>
      </c>
      <c r="AF82" s="128">
        <v>-4.3772127454135701</v>
      </c>
      <c r="AG82" s="129">
        <v>-0.46901172529312002</v>
      </c>
      <c r="AH82" s="1032">
        <v>101.8</v>
      </c>
      <c r="AI82" s="128">
        <v>1.32072642952092</v>
      </c>
      <c r="AJ82" s="129">
        <v>0.31051291033122302</v>
      </c>
      <c r="AK82" s="1032">
        <v>99.6</v>
      </c>
      <c r="AL82" s="128">
        <v>0.67385444743937195</v>
      </c>
      <c r="AM82" s="129">
        <v>-1.38613861386138</v>
      </c>
      <c r="AN82" s="1032">
        <v>100.5</v>
      </c>
      <c r="AO82" s="128">
        <v>0.433188937020968</v>
      </c>
      <c r="AP82" s="129">
        <v>-2.9307568438003302</v>
      </c>
      <c r="AQ82" s="1032">
        <v>100.3</v>
      </c>
      <c r="AR82" s="128">
        <v>-0.79103493737639796</v>
      </c>
      <c r="AS82" s="129">
        <v>0.93896713615020999</v>
      </c>
      <c r="AT82" s="1032">
        <v>102.8</v>
      </c>
      <c r="AU82" s="128">
        <v>2.4244437064098201</v>
      </c>
      <c r="AV82" s="129">
        <v>0.58708414872797898</v>
      </c>
      <c r="AW82" s="1032">
        <v>101.7</v>
      </c>
      <c r="AX82" s="128">
        <v>3.59932088285229</v>
      </c>
      <c r="AY82" s="129">
        <v>0.16414970453052199</v>
      </c>
      <c r="AZ82" s="1032">
        <v>96.9</v>
      </c>
      <c r="BA82" s="128">
        <v>-5.0603983023179904</v>
      </c>
      <c r="BB82" s="129">
        <v>-3.00200133422282</v>
      </c>
      <c r="BC82" s="1032">
        <v>103.6</v>
      </c>
      <c r="BD82" s="128">
        <v>8.0695652173913093</v>
      </c>
      <c r="BE82" s="129">
        <v>1.2711864406779601</v>
      </c>
      <c r="BF82" s="1032">
        <v>109.1</v>
      </c>
      <c r="BG82" s="128">
        <v>15.251849242691099</v>
      </c>
      <c r="BH82" s="129">
        <v>17.697841726618702</v>
      </c>
      <c r="BI82" s="1032">
        <v>104.2</v>
      </c>
      <c r="BJ82" s="128">
        <v>8.9578250261415207</v>
      </c>
      <c r="BK82" s="129">
        <v>7.3120494335736304</v>
      </c>
      <c r="BM82" s="45" t="s">
        <v>254</v>
      </c>
      <c r="BN82" s="140">
        <v>80.7</v>
      </c>
      <c r="BO82" s="140">
        <v>-1.34474327628361</v>
      </c>
      <c r="BP82" s="140">
        <v>-1.94410692588092</v>
      </c>
      <c r="BQ82" s="140">
        <v>79.3</v>
      </c>
      <c r="BR82" s="140">
        <v>13.279390766301701</v>
      </c>
      <c r="BS82" s="140">
        <v>-0.6677796327212</v>
      </c>
    </row>
    <row r="83" spans="1:71" x14ac:dyDescent="0.35">
      <c r="A83" s="45"/>
      <c r="B83" s="1031"/>
      <c r="C83" s="275" t="s">
        <v>255</v>
      </c>
      <c r="D83" s="128">
        <v>96.8</v>
      </c>
      <c r="E83" s="128">
        <v>-2.2880215343203099</v>
      </c>
      <c r="F83" s="129">
        <v>-3.5536366655595999</v>
      </c>
      <c r="G83" s="1032">
        <v>94.7</v>
      </c>
      <c r="H83" s="128">
        <v>-4.0189125295508301</v>
      </c>
      <c r="I83" s="129">
        <v>-4.5026881720430101</v>
      </c>
      <c r="J83" s="1032">
        <v>93.4</v>
      </c>
      <c r="K83" s="128">
        <v>5.7779456193353598</v>
      </c>
      <c r="L83" s="129">
        <v>-15.069739235900499</v>
      </c>
      <c r="M83" s="1032">
        <v>95.3</v>
      </c>
      <c r="N83" s="128">
        <v>-3.4264025373056599</v>
      </c>
      <c r="O83" s="129">
        <v>-3.0086770350127399</v>
      </c>
      <c r="P83" s="1032">
        <v>95.2</v>
      </c>
      <c r="Q83" s="128">
        <v>-3.8059952846075999</v>
      </c>
      <c r="R83" s="129">
        <v>-3.4482758620689702</v>
      </c>
      <c r="S83" s="1032">
        <v>98.3</v>
      </c>
      <c r="T83" s="128">
        <v>-4.5027534823453097</v>
      </c>
      <c r="U83" s="129">
        <v>1.41038871689027</v>
      </c>
      <c r="V83" s="1032">
        <v>94.4</v>
      </c>
      <c r="W83" s="128">
        <v>-5.6016616205305798</v>
      </c>
      <c r="X83" s="129">
        <v>-4.9226971370486501</v>
      </c>
      <c r="Y83" s="1032">
        <v>95.4</v>
      </c>
      <c r="Z83" s="128">
        <v>-3.8629492777964201</v>
      </c>
      <c r="AA83" s="129">
        <v>-5.2945069490403496</v>
      </c>
      <c r="AB83" s="1036">
        <v>92.9</v>
      </c>
      <c r="AC83" s="128">
        <v>-8.9186540346292098</v>
      </c>
      <c r="AD83" s="129">
        <v>-4.4223517312307097</v>
      </c>
      <c r="AE83" s="1032">
        <v>94.2</v>
      </c>
      <c r="AF83" s="128">
        <v>-5.3565450284566296</v>
      </c>
      <c r="AG83" s="129">
        <v>-4.84685291147761</v>
      </c>
      <c r="AH83" s="1032">
        <v>97.7</v>
      </c>
      <c r="AI83" s="128">
        <v>-1.60109530531435</v>
      </c>
      <c r="AJ83" s="129">
        <v>-4.0060213628166998</v>
      </c>
      <c r="AK83" s="1032">
        <v>93.7</v>
      </c>
      <c r="AL83" s="128">
        <v>-5.7660073751257102</v>
      </c>
      <c r="AM83" s="129">
        <v>-5.9236947791164702</v>
      </c>
      <c r="AN83" s="1032">
        <v>103.3</v>
      </c>
      <c r="AO83" s="128">
        <v>5.4780537597822496</v>
      </c>
      <c r="AP83" s="129">
        <v>2.85335102853352</v>
      </c>
      <c r="AQ83" s="1032">
        <v>97.3</v>
      </c>
      <c r="AR83" s="128">
        <v>-3.5997357992074002</v>
      </c>
      <c r="AS83" s="129">
        <v>-3.0232558139534902</v>
      </c>
      <c r="AT83" s="1032">
        <v>97.7</v>
      </c>
      <c r="AU83" s="128">
        <v>-1.0131712259371799</v>
      </c>
      <c r="AV83" s="129">
        <v>-4.9610894941634198</v>
      </c>
      <c r="AW83" s="1032">
        <v>99.7</v>
      </c>
      <c r="AX83" s="128">
        <v>0.77519379844962599</v>
      </c>
      <c r="AY83" s="129">
        <v>-1.99934447722058</v>
      </c>
      <c r="AZ83" s="1032">
        <v>95.8</v>
      </c>
      <c r="BA83" s="128">
        <v>-3.6850921273031898</v>
      </c>
      <c r="BB83" s="129">
        <v>-1.1348005502063401</v>
      </c>
      <c r="BC83" s="1032">
        <v>101.1</v>
      </c>
      <c r="BD83" s="128">
        <v>2.6048714479025699</v>
      </c>
      <c r="BE83" s="129">
        <v>-2.3817186997103201</v>
      </c>
      <c r="BF83" s="1032">
        <v>114.1</v>
      </c>
      <c r="BG83" s="128">
        <v>10.3448275862069</v>
      </c>
      <c r="BH83" s="129">
        <v>4.6454767726161199</v>
      </c>
      <c r="BI83" s="1032">
        <v>106.4</v>
      </c>
      <c r="BJ83" s="128">
        <v>4.4160942100098097</v>
      </c>
      <c r="BK83" s="129">
        <v>2.1113243761996099</v>
      </c>
      <c r="BM83" s="45" t="s">
        <v>255</v>
      </c>
      <c r="BN83" s="140">
        <v>80.2</v>
      </c>
      <c r="BO83" s="140">
        <v>-2.9055690072639102</v>
      </c>
      <c r="BP83" s="140">
        <v>-0.61957868649318504</v>
      </c>
      <c r="BQ83" s="140">
        <v>79.5</v>
      </c>
      <c r="BR83" s="140">
        <v>1.9674935842600301</v>
      </c>
      <c r="BS83" s="140">
        <v>0.16806722689074699</v>
      </c>
    </row>
    <row r="84" spans="1:71" x14ac:dyDescent="0.35">
      <c r="A84" s="45"/>
      <c r="B84" s="1031"/>
      <c r="C84" s="275" t="s">
        <v>256</v>
      </c>
      <c r="D84" s="128">
        <v>92.5</v>
      </c>
      <c r="E84" s="128">
        <v>-7.1906354515050204</v>
      </c>
      <c r="F84" s="129">
        <v>-4.44214876033059</v>
      </c>
      <c r="G84" s="1032">
        <v>86.9</v>
      </c>
      <c r="H84" s="128">
        <v>-12.373907195696001</v>
      </c>
      <c r="I84" s="129">
        <v>-8.3040112596762796</v>
      </c>
      <c r="J84" s="1032">
        <v>82.6</v>
      </c>
      <c r="K84" s="128">
        <v>-15.766224940536899</v>
      </c>
      <c r="L84" s="129">
        <v>-11.4958943234559</v>
      </c>
      <c r="M84" s="1032">
        <v>88.1</v>
      </c>
      <c r="N84" s="128">
        <v>-11.182549190288601</v>
      </c>
      <c r="O84" s="129">
        <v>-7.52844477944081</v>
      </c>
      <c r="P84" s="1032">
        <v>88.5</v>
      </c>
      <c r="Q84" s="128">
        <v>-10.6325706594886</v>
      </c>
      <c r="R84" s="129">
        <v>-7.0028011204481997</v>
      </c>
      <c r="S84" s="1032">
        <v>96.4</v>
      </c>
      <c r="T84" s="128">
        <v>-0.95857583019514203</v>
      </c>
      <c r="U84" s="129">
        <v>-1.8656716417910399</v>
      </c>
      <c r="V84" s="1032">
        <v>88.2</v>
      </c>
      <c r="W84" s="128">
        <v>-10.471695092779299</v>
      </c>
      <c r="X84" s="129">
        <v>-6.5755373021062402</v>
      </c>
      <c r="Y84" s="1032">
        <v>90.6</v>
      </c>
      <c r="Z84" s="128">
        <v>-9.5776521449950192</v>
      </c>
      <c r="AA84" s="129">
        <v>-4.9965059399021898</v>
      </c>
      <c r="AB84" s="1036">
        <v>96.3</v>
      </c>
      <c r="AC84" s="128">
        <v>-1.5001704739174799</v>
      </c>
      <c r="AD84" s="129">
        <v>3.62266857962697</v>
      </c>
      <c r="AE84" s="1032">
        <v>81.8</v>
      </c>
      <c r="AF84" s="128">
        <v>-15.924657534246601</v>
      </c>
      <c r="AG84" s="129">
        <v>-13.158825610187501</v>
      </c>
      <c r="AH84" s="1032">
        <v>95.7</v>
      </c>
      <c r="AI84" s="128">
        <v>-3.0876745074762701</v>
      </c>
      <c r="AJ84" s="129">
        <v>-2.0123027723370401</v>
      </c>
      <c r="AK84" s="1032">
        <v>94.4</v>
      </c>
      <c r="AL84" s="128">
        <v>-6.1941040079496297</v>
      </c>
      <c r="AM84" s="129">
        <v>0.74706510138742499</v>
      </c>
      <c r="AN84" s="1032">
        <v>110.5</v>
      </c>
      <c r="AO84" s="128">
        <v>12.073047007101801</v>
      </c>
      <c r="AP84" s="129">
        <v>6.9032258064516103</v>
      </c>
      <c r="AQ84" s="1032">
        <v>93.8</v>
      </c>
      <c r="AR84" s="128">
        <v>-4.7377326565143898</v>
      </c>
      <c r="AS84" s="129">
        <v>-3.5628639945186702</v>
      </c>
      <c r="AT84" s="1032">
        <v>95.1</v>
      </c>
      <c r="AU84" s="128">
        <v>-3.6799459824442899</v>
      </c>
      <c r="AV84" s="129">
        <v>-2.6612077789150401</v>
      </c>
      <c r="AW84" s="1032">
        <v>102.1</v>
      </c>
      <c r="AX84" s="128">
        <v>0.72344623479115999</v>
      </c>
      <c r="AY84" s="129">
        <v>2.4414715719063298</v>
      </c>
      <c r="AZ84" s="1032">
        <v>93.3</v>
      </c>
      <c r="BA84" s="128">
        <v>-5.2132701421800904</v>
      </c>
      <c r="BB84" s="129">
        <v>-2.60869565217391</v>
      </c>
      <c r="BC84" s="1032">
        <v>105.6</v>
      </c>
      <c r="BD84" s="128">
        <v>2.1928410190261101</v>
      </c>
      <c r="BE84" s="129">
        <v>4.4840092317837001</v>
      </c>
      <c r="BF84" s="1032">
        <v>122.1</v>
      </c>
      <c r="BG84" s="128">
        <v>11.8437118437118</v>
      </c>
      <c r="BH84" s="129">
        <v>7.0093457943925204</v>
      </c>
      <c r="BI84" s="1032">
        <v>108.8</v>
      </c>
      <c r="BJ84" s="128">
        <v>3.1615554852987602</v>
      </c>
      <c r="BK84" s="129">
        <v>2.2243107769423598</v>
      </c>
      <c r="BM84" s="45" t="s">
        <v>256</v>
      </c>
      <c r="BN84" s="140">
        <v>76.2</v>
      </c>
      <c r="BO84" s="140">
        <v>-8.3032490974729107</v>
      </c>
      <c r="BP84" s="140">
        <v>-4.9875311720698301</v>
      </c>
      <c r="BQ84" s="140">
        <v>79.400000000000006</v>
      </c>
      <c r="BR84" s="140">
        <v>2.1440823327615699</v>
      </c>
      <c r="BS84" s="140">
        <v>-8.3892617449660006E-2</v>
      </c>
    </row>
    <row r="85" spans="1:71" x14ac:dyDescent="0.35">
      <c r="A85" s="45"/>
      <c r="B85" s="1031"/>
      <c r="C85" s="275" t="s">
        <v>257</v>
      </c>
      <c r="D85" s="128">
        <v>85.9</v>
      </c>
      <c r="E85" s="128">
        <v>-16.053402800390799</v>
      </c>
      <c r="F85" s="129">
        <v>-7.0990990990991003</v>
      </c>
      <c r="G85" s="1032">
        <v>77.599999999999994</v>
      </c>
      <c r="H85" s="128">
        <v>-25.088452878739101</v>
      </c>
      <c r="I85" s="129">
        <v>-10.629316960859599</v>
      </c>
      <c r="J85" s="1032">
        <v>88.7</v>
      </c>
      <c r="K85" s="128">
        <v>-24.631936579841501</v>
      </c>
      <c r="L85" s="129">
        <v>7.3820088745461803</v>
      </c>
      <c r="M85" s="1032">
        <v>79.2</v>
      </c>
      <c r="N85" s="128">
        <v>-24.166468840300901</v>
      </c>
      <c r="O85" s="129">
        <v>-10.106352009626001</v>
      </c>
      <c r="P85" s="1032">
        <v>79.8</v>
      </c>
      <c r="Q85" s="128">
        <v>-23.301282051282101</v>
      </c>
      <c r="R85" s="129">
        <v>-9.9021084337349201</v>
      </c>
      <c r="S85" s="1032">
        <v>86.7</v>
      </c>
      <c r="T85" s="128">
        <v>-12.7431254191817</v>
      </c>
      <c r="U85" s="129">
        <v>-10.058762530245399</v>
      </c>
      <c r="V85" s="1032">
        <v>80.599999999999994</v>
      </c>
      <c r="W85" s="128">
        <v>-20.155637161942099</v>
      </c>
      <c r="X85" s="129">
        <v>-8.5837479948095101</v>
      </c>
      <c r="Y85" s="1032">
        <v>80.099999999999994</v>
      </c>
      <c r="Z85" s="128">
        <v>-22.782776349614402</v>
      </c>
      <c r="AA85" s="129">
        <v>-11.6219198234645</v>
      </c>
      <c r="AB85" s="1036">
        <v>86.4</v>
      </c>
      <c r="AC85" s="128">
        <v>-12.7523553162853</v>
      </c>
      <c r="AD85" s="129">
        <v>-10.2457597784701</v>
      </c>
      <c r="AE85" s="1032">
        <v>78</v>
      </c>
      <c r="AF85" s="128">
        <v>-21.574539363484099</v>
      </c>
      <c r="AG85" s="129">
        <v>-4.6435845213849296</v>
      </c>
      <c r="AH85" s="1032">
        <v>92.9</v>
      </c>
      <c r="AI85" s="128">
        <v>-8.4835926878068797</v>
      </c>
      <c r="AJ85" s="129">
        <v>-3.0077648154440699</v>
      </c>
      <c r="AK85" s="1032">
        <v>69.900000000000006</v>
      </c>
      <c r="AL85" s="128">
        <v>-30.759075907590798</v>
      </c>
      <c r="AM85" s="129">
        <v>-25.918079096045201</v>
      </c>
      <c r="AN85" s="1032">
        <v>107.1</v>
      </c>
      <c r="AO85" s="128">
        <v>3.44605475040259</v>
      </c>
      <c r="AP85" s="129">
        <v>-3.0778515389257501</v>
      </c>
      <c r="AQ85" s="1032">
        <v>91.3</v>
      </c>
      <c r="AR85" s="128">
        <v>-8.1488933601609901</v>
      </c>
      <c r="AS85" s="129">
        <v>-2.6998223801065699</v>
      </c>
      <c r="AT85" s="1032">
        <v>94.5</v>
      </c>
      <c r="AU85" s="128">
        <v>-7.5342465753424701</v>
      </c>
      <c r="AV85" s="129">
        <v>-0.630914826498432</v>
      </c>
      <c r="AW85" s="1032">
        <v>102.3</v>
      </c>
      <c r="AX85" s="128">
        <v>0.72225869993431302</v>
      </c>
      <c r="AY85" s="129">
        <v>0.16323865491348799</v>
      </c>
      <c r="AZ85" s="1032">
        <v>87.3</v>
      </c>
      <c r="BA85" s="128">
        <v>-12.6084056037358</v>
      </c>
      <c r="BB85" s="129">
        <v>-6.4285714285714297</v>
      </c>
      <c r="BC85" s="1032">
        <v>108.1</v>
      </c>
      <c r="BD85" s="128">
        <v>5.6714471968709201</v>
      </c>
      <c r="BE85" s="129">
        <v>2.3035657936257499</v>
      </c>
      <c r="BF85" s="1032">
        <v>144</v>
      </c>
      <c r="BG85" s="128">
        <v>55.359712230215798</v>
      </c>
      <c r="BH85" s="129">
        <v>17.876637554585201</v>
      </c>
      <c r="BI85" s="1032">
        <v>117.1</v>
      </c>
      <c r="BJ85" s="128">
        <v>20.6316512186749</v>
      </c>
      <c r="BK85" s="129">
        <v>7.6923076923076898</v>
      </c>
      <c r="BM85" s="45" t="s">
        <v>257</v>
      </c>
      <c r="BN85" s="140">
        <v>74.8</v>
      </c>
      <c r="BO85" s="140">
        <v>-9.1130012150668307</v>
      </c>
      <c r="BP85" s="140">
        <v>-1.8372703412073601</v>
      </c>
      <c r="BQ85" s="140">
        <v>77.099999999999994</v>
      </c>
      <c r="BR85" s="140">
        <v>-3.5058430717863098</v>
      </c>
      <c r="BS85" s="140">
        <v>-2.9387069689336598</v>
      </c>
    </row>
    <row r="86" spans="1:71" x14ac:dyDescent="0.35">
      <c r="A86" s="45"/>
      <c r="B86" s="1031">
        <f>B82+1</f>
        <v>2023</v>
      </c>
      <c r="C86" s="275" t="s">
        <v>258</v>
      </c>
      <c r="D86" s="128">
        <v>85.8</v>
      </c>
      <c r="E86" s="128">
        <v>-14.480239123214901</v>
      </c>
      <c r="F86" s="129">
        <v>-0.116369278510483</v>
      </c>
      <c r="G86" s="1032">
        <v>77.900000000000006</v>
      </c>
      <c r="H86" s="128">
        <v>-21.438172043010798</v>
      </c>
      <c r="I86" s="129">
        <v>0.38643194504080502</v>
      </c>
      <c r="J86" s="1032">
        <v>66.3</v>
      </c>
      <c r="K86" s="128">
        <v>-39.660400242571299</v>
      </c>
      <c r="L86" s="129">
        <v>-25.244177310293001</v>
      </c>
      <c r="M86" s="1032">
        <v>81.2</v>
      </c>
      <c r="N86" s="128">
        <v>-17.299240215489899</v>
      </c>
      <c r="O86" s="129">
        <v>2.5745096557605298</v>
      </c>
      <c r="P86" s="1032">
        <v>82</v>
      </c>
      <c r="Q86" s="128">
        <v>-16.835699797160199</v>
      </c>
      <c r="R86" s="129">
        <v>2.7998328458002502</v>
      </c>
      <c r="S86" s="1032">
        <v>84.7</v>
      </c>
      <c r="T86" s="128">
        <v>-12.5558995528036</v>
      </c>
      <c r="U86" s="129">
        <v>-2.3059185242121401</v>
      </c>
      <c r="V86" s="1032">
        <v>76.599999999999994</v>
      </c>
      <c r="W86" s="128">
        <v>-22.786987162324699</v>
      </c>
      <c r="X86" s="129">
        <v>-4.9111434000223397</v>
      </c>
      <c r="Y86" s="1032">
        <v>75.099999999999994</v>
      </c>
      <c r="Z86" s="128">
        <v>-25.479814692256799</v>
      </c>
      <c r="AA86" s="129">
        <v>-6.2838119017894298</v>
      </c>
      <c r="AB86" s="1036">
        <v>87.5</v>
      </c>
      <c r="AC86" s="128">
        <v>-9.9760027425437006</v>
      </c>
      <c r="AD86" s="129">
        <v>1.27265715387585</v>
      </c>
      <c r="AE86" s="1032">
        <v>72.400000000000006</v>
      </c>
      <c r="AF86" s="128">
        <v>-26.893301918545902</v>
      </c>
      <c r="AG86" s="129">
        <v>-7.2191371208885</v>
      </c>
      <c r="AH86" s="1032">
        <v>90.2</v>
      </c>
      <c r="AI86" s="128">
        <v>-11.3573319759619</v>
      </c>
      <c r="AJ86" s="129">
        <v>-2.8393732186338898</v>
      </c>
      <c r="AK86" s="1032">
        <v>82.2</v>
      </c>
      <c r="AL86" s="128">
        <v>-17.436412315930401</v>
      </c>
      <c r="AM86" s="129">
        <v>17.5881792183032</v>
      </c>
      <c r="AN86" s="1032">
        <v>93.2</v>
      </c>
      <c r="AO86" s="128">
        <v>-7.1997345719973298</v>
      </c>
      <c r="AP86" s="129">
        <v>-12.920298879202999</v>
      </c>
      <c r="AQ86" s="1032">
        <v>90.6</v>
      </c>
      <c r="AR86" s="128">
        <v>-9.7009966777408501</v>
      </c>
      <c r="AS86" s="129">
        <v>-0.76670317634171803</v>
      </c>
      <c r="AT86" s="1032">
        <v>90.6</v>
      </c>
      <c r="AU86" s="128">
        <v>-11.867704280155699</v>
      </c>
      <c r="AV86" s="129">
        <v>-4.1269841269841496</v>
      </c>
      <c r="AW86" s="1032">
        <v>105</v>
      </c>
      <c r="AX86" s="128">
        <v>3.2776138970829298</v>
      </c>
      <c r="AY86" s="129">
        <v>2.7053455019557</v>
      </c>
      <c r="AZ86" s="1032">
        <v>86.2</v>
      </c>
      <c r="BA86" s="128">
        <v>-11.072902338376901</v>
      </c>
      <c r="BB86" s="129">
        <v>-1.2977099236641301</v>
      </c>
      <c r="BC86" s="1032">
        <v>113.2</v>
      </c>
      <c r="BD86" s="128">
        <v>9.3337624718377903</v>
      </c>
      <c r="BE86" s="129">
        <v>4.7809993830968596</v>
      </c>
      <c r="BF86" s="1032">
        <v>140.4</v>
      </c>
      <c r="BG86" s="128">
        <v>28.759168704156501</v>
      </c>
      <c r="BH86" s="129">
        <v>-2.45427182218106</v>
      </c>
      <c r="BI86" s="1032">
        <v>113.5</v>
      </c>
      <c r="BJ86" s="128">
        <v>8.9251439539347395</v>
      </c>
      <c r="BK86" s="129">
        <v>-3.1018782014797899</v>
      </c>
      <c r="BM86" s="45" t="s">
        <v>258</v>
      </c>
      <c r="BN86" s="140">
        <v>75.599999999999994</v>
      </c>
      <c r="BO86" s="140">
        <v>-6.3197026022304899</v>
      </c>
      <c r="BP86" s="140">
        <v>1.0695187165775399</v>
      </c>
      <c r="BQ86" s="140">
        <v>78.900000000000006</v>
      </c>
      <c r="BR86" s="140">
        <v>-0.58823529411764996</v>
      </c>
      <c r="BS86" s="140">
        <v>2.3356401384083001</v>
      </c>
    </row>
    <row r="87" spans="1:71" x14ac:dyDescent="0.35">
      <c r="A87" s="45"/>
      <c r="B87" s="1031"/>
      <c r="C87" s="275" t="s">
        <v>259</v>
      </c>
      <c r="D87" s="128">
        <v>85.3</v>
      </c>
      <c r="E87" s="128">
        <v>-11.914600550964201</v>
      </c>
      <c r="F87" s="129">
        <v>-0.66019417475727704</v>
      </c>
      <c r="G87" s="1032">
        <v>78.099999999999994</v>
      </c>
      <c r="H87" s="128">
        <v>-17.558057705840898</v>
      </c>
      <c r="I87" s="129">
        <v>0.21385799828914201</v>
      </c>
      <c r="J87" s="1032">
        <v>100.2</v>
      </c>
      <c r="K87" s="128">
        <v>7.3188147090324804</v>
      </c>
      <c r="L87" s="129">
        <v>51.0552763819096</v>
      </c>
      <c r="M87" s="1032">
        <v>81.599999999999994</v>
      </c>
      <c r="N87" s="128">
        <v>-14.3830085065145</v>
      </c>
      <c r="O87" s="129">
        <v>0.41147499579053298</v>
      </c>
      <c r="P87" s="1032">
        <v>81.900000000000006</v>
      </c>
      <c r="Q87" s="128">
        <v>-13.9705882352941</v>
      </c>
      <c r="R87" s="129">
        <v>-0.121951219512206</v>
      </c>
      <c r="S87" s="1032">
        <v>86.5</v>
      </c>
      <c r="T87" s="128">
        <v>-11.974219810040699</v>
      </c>
      <c r="U87" s="129">
        <v>2.0849724626278499</v>
      </c>
      <c r="V87" s="1032">
        <v>80.400000000000006</v>
      </c>
      <c r="W87" s="128">
        <v>-14.8597501897203</v>
      </c>
      <c r="X87" s="129">
        <v>4.8386148855141196</v>
      </c>
      <c r="Y87" s="1032">
        <v>75.5</v>
      </c>
      <c r="Z87" s="128">
        <v>-20.859538784067102</v>
      </c>
      <c r="AA87" s="129">
        <v>0.57726465364119395</v>
      </c>
      <c r="AB87" s="1036">
        <v>92.2</v>
      </c>
      <c r="AC87" s="128">
        <v>-0.78909612625538095</v>
      </c>
      <c r="AD87" s="129">
        <v>5.3313023610053198</v>
      </c>
      <c r="AE87" s="1032">
        <v>78.5</v>
      </c>
      <c r="AF87" s="128">
        <v>-16.731517509727599</v>
      </c>
      <c r="AG87" s="129">
        <v>8.3793738489871004</v>
      </c>
      <c r="AH87" s="1032">
        <v>87.5</v>
      </c>
      <c r="AI87" s="128">
        <v>-10.395493231008899</v>
      </c>
      <c r="AJ87" s="129">
        <v>-2.9644154410455599</v>
      </c>
      <c r="AK87" s="1032">
        <v>78.099999999999994</v>
      </c>
      <c r="AL87" s="128">
        <v>-16.684453930985399</v>
      </c>
      <c r="AM87" s="129">
        <v>-5.0668828536684298</v>
      </c>
      <c r="AN87" s="1032">
        <v>86.7</v>
      </c>
      <c r="AO87" s="128">
        <v>-16.096774193548399</v>
      </c>
      <c r="AP87" s="129">
        <v>-7.00750804433323</v>
      </c>
      <c r="AQ87" s="1032">
        <v>89.7</v>
      </c>
      <c r="AR87" s="128">
        <v>-7.8108941418293902</v>
      </c>
      <c r="AS87" s="129">
        <v>-0.99337748344371501</v>
      </c>
      <c r="AT87" s="1032">
        <v>87.7</v>
      </c>
      <c r="AU87" s="128">
        <v>-10.201296485841</v>
      </c>
      <c r="AV87" s="129">
        <v>-3.1640912435613999</v>
      </c>
      <c r="AW87" s="1032">
        <v>104.1</v>
      </c>
      <c r="AX87" s="128">
        <v>4.4816053511705602</v>
      </c>
      <c r="AY87" s="129">
        <v>-0.85687083465568403</v>
      </c>
      <c r="AZ87" s="1032">
        <v>84.1</v>
      </c>
      <c r="BA87" s="128">
        <v>-12.208695652173899</v>
      </c>
      <c r="BB87" s="129">
        <v>-2.3975251353441598</v>
      </c>
      <c r="BC87" s="1032">
        <v>112.3</v>
      </c>
      <c r="BD87" s="128">
        <v>11.078140454995101</v>
      </c>
      <c r="BE87" s="129">
        <v>-0.82425669708565497</v>
      </c>
      <c r="BF87" s="1032">
        <v>123</v>
      </c>
      <c r="BG87" s="128">
        <v>7.7686915887850496</v>
      </c>
      <c r="BH87" s="129">
        <v>-12.4139568003798</v>
      </c>
      <c r="BI87" s="1032">
        <v>105.6</v>
      </c>
      <c r="BJ87" s="128">
        <v>-0.75187969924810405</v>
      </c>
      <c r="BK87" s="129">
        <v>-6.96035242290748</v>
      </c>
      <c r="BM87" s="45" t="s">
        <v>259</v>
      </c>
      <c r="BN87" s="140">
        <v>74.7</v>
      </c>
      <c r="BO87" s="140">
        <v>-6.8578553615960098</v>
      </c>
      <c r="BP87" s="140">
        <v>-1.19047619047618</v>
      </c>
      <c r="BQ87" s="140">
        <v>79.2</v>
      </c>
      <c r="BR87" s="140">
        <v>-0.37751677852348597</v>
      </c>
      <c r="BS87" s="140">
        <v>0.38038884192729999</v>
      </c>
    </row>
    <row r="88" spans="1:71" x14ac:dyDescent="0.35">
      <c r="A88" s="45"/>
      <c r="B88" s="1031"/>
      <c r="C88" s="275" t="s">
        <v>403</v>
      </c>
      <c r="D88" s="128">
        <v>86.2</v>
      </c>
      <c r="E88" s="128">
        <v>-6.7747747747747704</v>
      </c>
      <c r="F88" s="129">
        <v>1.1336982017201001</v>
      </c>
      <c r="G88" s="1032">
        <v>78.400000000000006</v>
      </c>
      <c r="H88" s="128">
        <v>-9.7467382962394495</v>
      </c>
      <c r="I88" s="129">
        <v>0.38412291933418302</v>
      </c>
      <c r="J88" s="1032">
        <v>72.8</v>
      </c>
      <c r="K88" s="128">
        <v>-11.9402985074627</v>
      </c>
      <c r="L88" s="129">
        <v>-27.3785761809714</v>
      </c>
      <c r="M88" s="1032">
        <v>81.7</v>
      </c>
      <c r="N88" s="128">
        <v>-7.1874939352184199</v>
      </c>
      <c r="O88" s="129">
        <v>0.243148351936295</v>
      </c>
      <c r="P88" s="1032">
        <v>81.7</v>
      </c>
      <c r="Q88" s="128">
        <v>-7.75602409638552</v>
      </c>
      <c r="R88" s="129">
        <v>-0.28490028490026897</v>
      </c>
      <c r="S88" s="1032">
        <v>83.4</v>
      </c>
      <c r="T88" s="128">
        <v>-13.5153819564466</v>
      </c>
      <c r="U88" s="129">
        <v>-3.5838150289017299</v>
      </c>
      <c r="V88" s="1032">
        <v>84.5</v>
      </c>
      <c r="W88" s="128">
        <v>-4.1360566459931896</v>
      </c>
      <c r="X88" s="129">
        <v>5.1915800095299698</v>
      </c>
      <c r="Y88" s="1032">
        <v>76</v>
      </c>
      <c r="Z88" s="128">
        <v>-16.182420007355699</v>
      </c>
      <c r="AA88" s="129">
        <v>0.61810154525384697</v>
      </c>
      <c r="AB88" s="1036">
        <v>87.1</v>
      </c>
      <c r="AC88" s="128">
        <v>-9.5188646590515802</v>
      </c>
      <c r="AD88" s="129">
        <v>-5.4953000723065903</v>
      </c>
      <c r="AE88" s="1032">
        <v>90.6</v>
      </c>
      <c r="AF88" s="128">
        <v>10.753564154786099</v>
      </c>
      <c r="AG88" s="129">
        <v>15.5055225148683</v>
      </c>
      <c r="AH88" s="1032">
        <v>88.8</v>
      </c>
      <c r="AI88" s="128">
        <v>-7.19367572352055</v>
      </c>
      <c r="AJ88" s="129">
        <v>1.4890693775130599</v>
      </c>
      <c r="AK88" s="1032">
        <v>72.099999999999994</v>
      </c>
      <c r="AL88" s="128">
        <v>-23.622881355932201</v>
      </c>
      <c r="AM88" s="129">
        <v>-7.6430401366353404</v>
      </c>
      <c r="AN88" s="1032">
        <v>87.5</v>
      </c>
      <c r="AO88" s="128">
        <v>-20.820760410380199</v>
      </c>
      <c r="AP88" s="129">
        <v>0.88427527873894596</v>
      </c>
      <c r="AQ88" s="1032">
        <v>91.6</v>
      </c>
      <c r="AR88" s="128">
        <v>-2.3801065719360399</v>
      </c>
      <c r="AS88" s="129">
        <v>2.1181716833890798</v>
      </c>
      <c r="AT88" s="1032">
        <v>89.6</v>
      </c>
      <c r="AU88" s="128">
        <v>-5.7483350858745297</v>
      </c>
      <c r="AV88" s="129">
        <v>2.1656534954406998</v>
      </c>
      <c r="AW88" s="1032">
        <v>104.8</v>
      </c>
      <c r="AX88" s="128">
        <v>2.6771139405811399</v>
      </c>
      <c r="AY88" s="129">
        <v>0.67221510883483004</v>
      </c>
      <c r="AZ88" s="1032">
        <v>85.4</v>
      </c>
      <c r="BA88" s="128">
        <v>-8.5357142857142705</v>
      </c>
      <c r="BB88" s="129">
        <v>1.4659270998415399</v>
      </c>
      <c r="BC88" s="1032">
        <v>111.8</v>
      </c>
      <c r="BD88" s="128">
        <v>5.8378037235721099</v>
      </c>
      <c r="BE88" s="129">
        <v>-0.44523597506679802</v>
      </c>
      <c r="BF88" s="1032">
        <v>124.8</v>
      </c>
      <c r="BG88" s="128">
        <v>2.1561135371179101</v>
      </c>
      <c r="BH88" s="129">
        <v>1.4363143631436299</v>
      </c>
      <c r="BI88" s="1032">
        <v>106.7</v>
      </c>
      <c r="BJ88" s="128">
        <v>-1.90009193993257</v>
      </c>
      <c r="BK88" s="129">
        <v>1.0416666666666601</v>
      </c>
      <c r="BM88" s="45" t="s">
        <v>403</v>
      </c>
      <c r="BN88" s="140">
        <v>74.400000000000006</v>
      </c>
      <c r="BO88" s="140">
        <v>-2.36220472440945</v>
      </c>
      <c r="BP88" s="140">
        <v>-0.40160642570280702</v>
      </c>
      <c r="BQ88" s="140">
        <v>79</v>
      </c>
      <c r="BR88" s="140">
        <v>-0.50377833753147605</v>
      </c>
      <c r="BS88" s="140">
        <v>-0.21052631578946199</v>
      </c>
    </row>
    <row r="89" spans="1:71" x14ac:dyDescent="0.35">
      <c r="A89" s="45"/>
      <c r="B89" s="1031"/>
      <c r="C89" s="275" t="s">
        <v>521</v>
      </c>
      <c r="D89" s="128">
        <v>86.4</v>
      </c>
      <c r="E89" s="128">
        <v>0.54305663304889396</v>
      </c>
      <c r="F89" s="1037">
        <v>0.193274062620818</v>
      </c>
      <c r="G89" s="1032">
        <v>79.599999999999994</v>
      </c>
      <c r="H89" s="128">
        <v>2.5332760841562898</v>
      </c>
      <c r="I89" s="129">
        <v>1.53061224489794</v>
      </c>
      <c r="J89" s="1032">
        <v>60.6</v>
      </c>
      <c r="K89" s="128">
        <v>-31.705484598046599</v>
      </c>
      <c r="L89" s="129">
        <v>-16.7201099404489</v>
      </c>
      <c r="M89" s="1032">
        <v>82.2</v>
      </c>
      <c r="N89" s="128">
        <v>3.8288409848983598</v>
      </c>
      <c r="O89" s="129">
        <v>0.56353048187605204</v>
      </c>
      <c r="P89" s="1032">
        <v>80.8</v>
      </c>
      <c r="Q89" s="128">
        <v>1.25365649811952</v>
      </c>
      <c r="R89" s="129">
        <v>-1.1020408163265401</v>
      </c>
      <c r="S89" s="1032">
        <v>81.3</v>
      </c>
      <c r="T89" s="128">
        <v>-6.2259800153727998</v>
      </c>
      <c r="U89" s="129">
        <v>-2.4780175859312701</v>
      </c>
      <c r="V89" s="1032">
        <v>83.6</v>
      </c>
      <c r="W89" s="128">
        <v>3.66212138146865</v>
      </c>
      <c r="X89" s="129">
        <v>-1.1473732453662899</v>
      </c>
      <c r="Y89" s="1032">
        <v>77.900000000000006</v>
      </c>
      <c r="Z89" s="128">
        <v>-2.74656679151063</v>
      </c>
      <c r="AA89" s="129">
        <v>2.5449758666081701</v>
      </c>
      <c r="AB89" s="1036">
        <v>84.1</v>
      </c>
      <c r="AC89" s="128">
        <v>-2.69957578094869</v>
      </c>
      <c r="AD89" s="129">
        <v>-3.4812547819433601</v>
      </c>
      <c r="AE89" s="1032">
        <v>88.2</v>
      </c>
      <c r="AF89" s="128">
        <v>13.0286202477574</v>
      </c>
      <c r="AG89" s="129">
        <v>-2.6848105921294501</v>
      </c>
      <c r="AH89" s="1032">
        <v>89</v>
      </c>
      <c r="AI89" s="128">
        <v>-4.1455281493687499</v>
      </c>
      <c r="AJ89" s="129">
        <v>0.17786556798328801</v>
      </c>
      <c r="AK89" s="1032">
        <v>73.099999999999994</v>
      </c>
      <c r="AL89" s="128">
        <v>4.4804575786463596</v>
      </c>
      <c r="AM89" s="129">
        <v>1.3407304669440601</v>
      </c>
      <c r="AN89" s="1032">
        <v>86.4</v>
      </c>
      <c r="AO89" s="128">
        <v>-19.302615193026099</v>
      </c>
      <c r="AP89" s="129">
        <v>-1.2195121951219099</v>
      </c>
      <c r="AQ89" s="1032">
        <v>92.6</v>
      </c>
      <c r="AR89" s="128">
        <v>1.4238773274918</v>
      </c>
      <c r="AS89" s="129">
        <v>1.0917030567685599</v>
      </c>
      <c r="AT89" s="1032">
        <v>89.5</v>
      </c>
      <c r="AU89" s="128">
        <v>-5.3262786596120097</v>
      </c>
      <c r="AV89" s="129">
        <v>-0.18594272963927599</v>
      </c>
      <c r="AW89" s="1032">
        <v>105</v>
      </c>
      <c r="AX89" s="128">
        <v>2.6401564537157798</v>
      </c>
      <c r="AY89" s="129">
        <v>0.12718600953894299</v>
      </c>
      <c r="AZ89" s="1032">
        <v>86.3</v>
      </c>
      <c r="BA89" s="128">
        <v>-1.1450381679389301</v>
      </c>
      <c r="BB89" s="129">
        <v>1.1323701679031499</v>
      </c>
      <c r="BC89" s="1032">
        <v>112.2</v>
      </c>
      <c r="BD89" s="128">
        <v>3.8556446637878001</v>
      </c>
      <c r="BE89" s="129">
        <v>0.38759689922482199</v>
      </c>
      <c r="BF89" s="1032">
        <v>129.80000000000001</v>
      </c>
      <c r="BG89" s="128">
        <v>-9.8402407964806802</v>
      </c>
      <c r="BH89" s="129">
        <v>4.0341971680470099</v>
      </c>
      <c r="BI89" s="1032">
        <v>108.9</v>
      </c>
      <c r="BJ89" s="128">
        <v>-7.00056915196358</v>
      </c>
      <c r="BK89" s="129">
        <v>2.09309590752888</v>
      </c>
      <c r="BM89" s="45" t="s">
        <v>521</v>
      </c>
      <c r="BN89" s="140">
        <v>74.900000000000006</v>
      </c>
      <c r="BO89" s="140">
        <v>0.13368983957220401</v>
      </c>
      <c r="BP89" s="140">
        <v>0.67204301075268802</v>
      </c>
      <c r="BQ89" s="140">
        <v>77.599999999999994</v>
      </c>
      <c r="BR89" s="140">
        <v>0.69204152249136597</v>
      </c>
      <c r="BS89" s="140">
        <v>-1.77215189873417</v>
      </c>
    </row>
    <row r="90" spans="1:71" x14ac:dyDescent="0.35">
      <c r="B90" s="1031">
        <f>B86+1</f>
        <v>2024</v>
      </c>
      <c r="C90" s="275" t="s">
        <v>522</v>
      </c>
      <c r="D90" s="128">
        <v>87.9</v>
      </c>
      <c r="E90" s="128">
        <v>2.4077669902912602</v>
      </c>
      <c r="F90" s="129">
        <v>1.7361111111110801</v>
      </c>
      <c r="G90" s="1036">
        <v>81.7</v>
      </c>
      <c r="H90" s="128">
        <v>4.7904191616766498</v>
      </c>
      <c r="I90" s="129">
        <v>2.5963149078727099</v>
      </c>
      <c r="J90" s="1032">
        <v>57.8</v>
      </c>
      <c r="K90" s="128">
        <v>-12.914572864321601</v>
      </c>
      <c r="L90" s="129">
        <v>-4.6754675467546702</v>
      </c>
      <c r="M90" s="1032">
        <v>83</v>
      </c>
      <c r="N90" s="128">
        <v>2.2457484424987402</v>
      </c>
      <c r="O90" s="129">
        <v>1.0105420747302201</v>
      </c>
      <c r="P90" s="1038" t="s">
        <v>197</v>
      </c>
      <c r="Q90" s="1039" t="s">
        <v>197</v>
      </c>
      <c r="R90" s="1040" t="s">
        <v>197</v>
      </c>
      <c r="S90" s="1038" t="s">
        <v>197</v>
      </c>
      <c r="T90" s="1039" t="s">
        <v>197</v>
      </c>
      <c r="U90" s="1040" t="s">
        <v>197</v>
      </c>
      <c r="V90" s="1032">
        <v>82.7</v>
      </c>
      <c r="W90" s="128">
        <v>7.8847148431990197</v>
      </c>
      <c r="X90" s="129">
        <v>-1.0377750103777501</v>
      </c>
      <c r="Y90" s="1032">
        <v>80.3</v>
      </c>
      <c r="Z90" s="128">
        <v>6.9271758436944797</v>
      </c>
      <c r="AA90" s="129">
        <v>3.0380830124090799</v>
      </c>
      <c r="AB90" s="1036">
        <v>86.3</v>
      </c>
      <c r="AC90" s="128">
        <v>-1.4089870525514301</v>
      </c>
      <c r="AD90" s="129">
        <v>2.6159334126040301</v>
      </c>
      <c r="AE90" s="1032">
        <v>82.9</v>
      </c>
      <c r="AF90" s="128">
        <v>14.548802946593</v>
      </c>
      <c r="AG90" s="129">
        <v>-5.9712773998488302</v>
      </c>
      <c r="AH90" s="1032">
        <v>90.5</v>
      </c>
      <c r="AI90" s="128">
        <v>0.351883836045708</v>
      </c>
      <c r="AJ90" s="129">
        <v>1.71932246828016</v>
      </c>
      <c r="AK90" s="1032">
        <v>76.5</v>
      </c>
      <c r="AL90" s="128">
        <v>-6.93149574381839</v>
      </c>
      <c r="AM90" s="129">
        <v>4.7445255474452601</v>
      </c>
      <c r="AN90" s="1032">
        <v>85.3</v>
      </c>
      <c r="AO90" s="128">
        <v>-8.5091169109760507</v>
      </c>
      <c r="AP90" s="129">
        <v>-1.2731481481481699</v>
      </c>
      <c r="AQ90" s="1032">
        <v>93.8</v>
      </c>
      <c r="AR90" s="128">
        <v>3.4952170713759898</v>
      </c>
      <c r="AS90" s="129">
        <v>1.25989920806333</v>
      </c>
      <c r="AT90" s="1032">
        <v>91.2</v>
      </c>
      <c r="AU90" s="128">
        <v>0.69904341427524097</v>
      </c>
      <c r="AV90" s="129">
        <v>1.9746646795827401</v>
      </c>
      <c r="AW90" s="1032">
        <v>104.6</v>
      </c>
      <c r="AX90" s="128">
        <v>-0.44430339574739702</v>
      </c>
      <c r="AY90" s="129">
        <v>-0.381073356621142</v>
      </c>
      <c r="AZ90" s="1032">
        <v>88.1</v>
      </c>
      <c r="BA90" s="128">
        <v>2.2428460943542401</v>
      </c>
      <c r="BB90" s="129">
        <v>2.0849420849420999</v>
      </c>
      <c r="BC90" s="1032">
        <v>109.9</v>
      </c>
      <c r="BD90" s="128">
        <v>-2.9143361789814501</v>
      </c>
      <c r="BE90" s="129">
        <v>-2.0493020493020602</v>
      </c>
      <c r="BF90" s="1032">
        <v>120.8</v>
      </c>
      <c r="BG90" s="128">
        <v>-13.956800379776899</v>
      </c>
      <c r="BH90" s="129">
        <v>-6.9080636877246997</v>
      </c>
      <c r="BI90" s="1032">
        <v>103.7</v>
      </c>
      <c r="BJ90" s="128">
        <v>-8.6637298091042503</v>
      </c>
      <c r="BK90" s="129">
        <v>-4.8347613219094097</v>
      </c>
      <c r="BM90" s="45" t="s">
        <v>522</v>
      </c>
      <c r="BN90" s="140">
        <v>75.599999999999994</v>
      </c>
      <c r="BO90" s="140">
        <v>0</v>
      </c>
      <c r="BP90" s="140">
        <v>0.93457943925232101</v>
      </c>
      <c r="BQ90" s="140">
        <v>76.5</v>
      </c>
      <c r="BR90" s="140">
        <v>-3.0008453085376101</v>
      </c>
      <c r="BS90" s="140">
        <v>-1.4175257731958899</v>
      </c>
    </row>
    <row r="91" spans="1:71" x14ac:dyDescent="0.35">
      <c r="B91" s="1031"/>
      <c r="C91" s="275" t="s">
        <v>523</v>
      </c>
      <c r="D91" s="128">
        <v>88.7</v>
      </c>
      <c r="E91" s="128">
        <v>3.9874902267396499</v>
      </c>
      <c r="F91" s="1037">
        <v>0.87220326128177506</v>
      </c>
      <c r="G91" s="1032">
        <v>82.2</v>
      </c>
      <c r="H91" s="128">
        <v>5.2923602219376802</v>
      </c>
      <c r="I91" s="129">
        <v>0.69387755102040305</v>
      </c>
      <c r="J91" s="1038" t="s">
        <v>197</v>
      </c>
      <c r="K91" s="1039" t="s">
        <v>197</v>
      </c>
      <c r="L91" s="1040" t="s">
        <v>197</v>
      </c>
      <c r="M91" s="1032">
        <v>81.599999999999994</v>
      </c>
      <c r="N91" s="128">
        <v>2.0961064822101999E-2</v>
      </c>
      <c r="O91" s="129">
        <v>-1.7734000288190399</v>
      </c>
      <c r="P91" s="1038" t="s">
        <v>197</v>
      </c>
      <c r="Q91" s="1039" t="s">
        <v>197</v>
      </c>
      <c r="R91" s="1040" t="s">
        <v>197</v>
      </c>
      <c r="S91" s="1038" t="s">
        <v>197</v>
      </c>
      <c r="T91" s="1039" t="s">
        <v>197</v>
      </c>
      <c r="U91" s="1040" t="s">
        <v>197</v>
      </c>
      <c r="V91" s="1032">
        <v>86.1</v>
      </c>
      <c r="W91" s="128">
        <v>7.1625977520531503</v>
      </c>
      <c r="X91" s="129">
        <v>4.1368866033295602</v>
      </c>
      <c r="Y91" s="1032">
        <v>83.7</v>
      </c>
      <c r="Z91" s="128">
        <v>10.860927152317901</v>
      </c>
      <c r="AA91" s="129">
        <v>4.2774086378737399</v>
      </c>
      <c r="AB91" s="1036">
        <v>83.7</v>
      </c>
      <c r="AC91" s="128">
        <v>-9.1829356471438892</v>
      </c>
      <c r="AD91" s="129">
        <v>-2.9741212823483898</v>
      </c>
      <c r="AE91" s="1032">
        <v>89.4</v>
      </c>
      <c r="AF91" s="128">
        <v>13.9762107051827</v>
      </c>
      <c r="AG91" s="129">
        <v>7.8376205787781199</v>
      </c>
      <c r="AH91" s="1032">
        <v>90.8</v>
      </c>
      <c r="AI91" s="128">
        <v>3.6726708060287701</v>
      </c>
      <c r="AJ91" s="129">
        <v>0.24663045575623799</v>
      </c>
      <c r="AK91" s="1032">
        <v>78.7</v>
      </c>
      <c r="AL91" s="128">
        <v>0.81127241673783901</v>
      </c>
      <c r="AM91" s="129">
        <v>2.8310104529616602</v>
      </c>
      <c r="AN91" s="1032">
        <v>89</v>
      </c>
      <c r="AO91" s="128">
        <v>2.65282583621685</v>
      </c>
      <c r="AP91" s="129">
        <v>4.3376318874560402</v>
      </c>
      <c r="AQ91" s="1032">
        <v>93.1</v>
      </c>
      <c r="AR91" s="128">
        <v>3.7532515793385302</v>
      </c>
      <c r="AS91" s="129">
        <v>-0.74653394952007301</v>
      </c>
      <c r="AT91" s="1032">
        <v>91.3</v>
      </c>
      <c r="AU91" s="128">
        <v>4.0273556231002896</v>
      </c>
      <c r="AV91" s="129">
        <v>3.6536353671885999E-2</v>
      </c>
      <c r="AW91" s="1032">
        <v>104.9</v>
      </c>
      <c r="AX91" s="128">
        <v>0.70422535211269099</v>
      </c>
      <c r="AY91" s="129">
        <v>0.28689831048773801</v>
      </c>
      <c r="AZ91" s="1032">
        <v>89</v>
      </c>
      <c r="BA91" s="128">
        <v>5.8240887480190402</v>
      </c>
      <c r="BB91" s="129">
        <v>1.0211800302571901</v>
      </c>
      <c r="BC91" s="1032">
        <v>109.7</v>
      </c>
      <c r="BD91" s="128">
        <v>-2.2855446720094998</v>
      </c>
      <c r="BE91" s="129">
        <v>-0.18192844147967399</v>
      </c>
      <c r="BF91" s="1032">
        <v>127.5</v>
      </c>
      <c r="BG91" s="128">
        <v>3.6314363143631301</v>
      </c>
      <c r="BH91" s="129">
        <v>5.4896551724137899</v>
      </c>
      <c r="BI91" s="1032">
        <v>108.5</v>
      </c>
      <c r="BJ91" s="128">
        <v>2.74621212121211</v>
      </c>
      <c r="BK91" s="129">
        <v>4.6623794212218597</v>
      </c>
      <c r="BM91" s="45" t="s">
        <v>523</v>
      </c>
      <c r="BN91" s="140">
        <v>75.2</v>
      </c>
      <c r="BO91" s="140">
        <v>0.66934404283801896</v>
      </c>
      <c r="BP91" s="140">
        <v>-0.52910052910051797</v>
      </c>
      <c r="BQ91" s="140">
        <v>78.2</v>
      </c>
      <c r="BR91" s="140">
        <v>-1.2210526315789501</v>
      </c>
      <c r="BS91" s="140">
        <v>2.2222222222222099</v>
      </c>
    </row>
    <row r="92" spans="1:71" x14ac:dyDescent="0.35">
      <c r="A92" s="551"/>
      <c r="B92" s="1031"/>
      <c r="C92" s="275" t="s">
        <v>524</v>
      </c>
      <c r="D92" s="128">
        <v>87.3</v>
      </c>
      <c r="E92" s="128">
        <v>1.2369540007730899</v>
      </c>
      <c r="F92" s="129">
        <v>-1.5413533834586599</v>
      </c>
      <c r="G92" s="1032">
        <v>80.8</v>
      </c>
      <c r="H92" s="128">
        <v>3.0187074829931899</v>
      </c>
      <c r="I92" s="129">
        <v>-1.78354276449129</v>
      </c>
      <c r="J92" s="1032" t="s">
        <v>197</v>
      </c>
      <c r="K92" s="128" t="s">
        <v>197</v>
      </c>
      <c r="L92" s="129" t="s">
        <v>197</v>
      </c>
      <c r="M92" s="1032" t="s">
        <v>197</v>
      </c>
      <c r="N92" s="128" t="s">
        <v>197</v>
      </c>
      <c r="O92" s="129" t="s">
        <v>197</v>
      </c>
      <c r="P92" s="1032" t="s">
        <v>197</v>
      </c>
      <c r="Q92" s="128" t="s">
        <v>197</v>
      </c>
      <c r="R92" s="129" t="s">
        <v>197</v>
      </c>
      <c r="S92" s="1032" t="s">
        <v>197</v>
      </c>
      <c r="T92" s="128" t="s">
        <v>197</v>
      </c>
      <c r="U92" s="129" t="s">
        <v>197</v>
      </c>
      <c r="V92" s="1032" t="s">
        <v>197</v>
      </c>
      <c r="W92" s="128" t="s">
        <v>197</v>
      </c>
      <c r="X92" s="129" t="s">
        <v>197</v>
      </c>
      <c r="Y92" s="1032" t="s">
        <v>197</v>
      </c>
      <c r="Z92" s="128" t="s">
        <v>197</v>
      </c>
      <c r="AA92" s="129" t="s">
        <v>197</v>
      </c>
      <c r="AB92" s="1036" t="s">
        <v>197</v>
      </c>
      <c r="AC92" s="128" t="s">
        <v>197</v>
      </c>
      <c r="AD92" s="129" t="s">
        <v>197</v>
      </c>
      <c r="AE92" s="1032" t="s">
        <v>197</v>
      </c>
      <c r="AF92" s="128" t="s">
        <v>197</v>
      </c>
      <c r="AG92" s="129" t="s">
        <v>197</v>
      </c>
      <c r="AH92" s="1032">
        <v>89.8</v>
      </c>
      <c r="AI92" s="128">
        <v>1.0631253262940401</v>
      </c>
      <c r="AJ92" s="129">
        <v>-1.0655126562814501</v>
      </c>
      <c r="AK92" s="1032">
        <v>80.7</v>
      </c>
      <c r="AL92" s="128">
        <v>11.9278779472954</v>
      </c>
      <c r="AM92" s="129">
        <v>2.5412960609911099</v>
      </c>
      <c r="AN92" s="1032">
        <v>93.4</v>
      </c>
      <c r="AO92" s="128">
        <v>6.7835365853658596</v>
      </c>
      <c r="AP92" s="129">
        <v>4.9438202247190901</v>
      </c>
      <c r="AQ92" s="1032">
        <v>92.7</v>
      </c>
      <c r="AR92" s="128">
        <v>1.1644832605531299</v>
      </c>
      <c r="AS92" s="129">
        <v>-0.42979942693408801</v>
      </c>
      <c r="AT92" s="1032">
        <v>89.1</v>
      </c>
      <c r="AU92" s="128">
        <v>-0.55782818891779795</v>
      </c>
      <c r="AV92" s="129">
        <v>-2.3374726077428698</v>
      </c>
      <c r="AW92" s="1032">
        <v>101.7</v>
      </c>
      <c r="AX92" s="128">
        <v>-3.0206677265500699</v>
      </c>
      <c r="AY92" s="129">
        <v>-3.0514939605848701</v>
      </c>
      <c r="AZ92" s="1032">
        <v>85.5</v>
      </c>
      <c r="BA92" s="128">
        <v>0.1171417415072</v>
      </c>
      <c r="BB92" s="129">
        <v>-4.0059902658180704</v>
      </c>
      <c r="BC92" s="1032">
        <v>107</v>
      </c>
      <c r="BD92" s="128">
        <v>-4.3231961836613104</v>
      </c>
      <c r="BE92" s="129">
        <v>-2.5212636695018502</v>
      </c>
      <c r="BF92" s="1032">
        <v>136.5</v>
      </c>
      <c r="BG92" s="128">
        <v>9.4042212129307803</v>
      </c>
      <c r="BH92" s="129">
        <v>7.0868200836820003</v>
      </c>
      <c r="BI92" s="1032">
        <v>113.3</v>
      </c>
      <c r="BJ92" s="128">
        <v>6.2168072477350798</v>
      </c>
      <c r="BK92" s="129">
        <v>4.4546850998463903</v>
      </c>
      <c r="BM92" s="45" t="s">
        <v>524</v>
      </c>
      <c r="BN92" s="140">
        <v>74.3</v>
      </c>
      <c r="BO92" s="140">
        <v>-0.13440860215054901</v>
      </c>
      <c r="BP92" s="140">
        <v>-1.19680851063831</v>
      </c>
      <c r="BQ92" s="140">
        <v>78.2</v>
      </c>
      <c r="BR92" s="140">
        <v>-1.0126582278481</v>
      </c>
      <c r="BS92" s="140">
        <v>1.7999999999999999E-14</v>
      </c>
    </row>
    <row r="93" spans="1:71" x14ac:dyDescent="0.35">
      <c r="B93" s="1031"/>
      <c r="C93" s="275"/>
      <c r="D93" s="128">
        <f>D92</f>
        <v>87.3</v>
      </c>
      <c r="E93" s="128"/>
      <c r="F93" s="129"/>
      <c r="G93" s="1032"/>
      <c r="H93" s="128"/>
      <c r="I93" s="129"/>
      <c r="J93" s="1032"/>
      <c r="K93" s="128"/>
      <c r="L93" s="129"/>
      <c r="M93" s="1032"/>
      <c r="N93" s="128"/>
      <c r="O93" s="129"/>
      <c r="P93" s="1032"/>
      <c r="Q93" s="128"/>
      <c r="R93" s="129"/>
      <c r="S93" s="1032"/>
      <c r="T93" s="128"/>
      <c r="U93" s="129"/>
      <c r="V93" s="1032"/>
      <c r="W93" s="128"/>
      <c r="X93" s="129"/>
      <c r="Y93" s="1032"/>
      <c r="Z93" s="128"/>
      <c r="AA93" s="129"/>
      <c r="AB93" s="1036"/>
      <c r="AC93" s="128"/>
      <c r="AD93" s="129"/>
      <c r="AE93" s="1032"/>
      <c r="AF93" s="128"/>
      <c r="AG93" s="129"/>
      <c r="AH93" s="1032"/>
      <c r="AI93" s="128"/>
      <c r="AJ93" s="129"/>
      <c r="AK93" s="1032"/>
      <c r="AL93" s="128"/>
      <c r="AM93" s="129"/>
      <c r="AN93" s="1032"/>
      <c r="AO93" s="128"/>
      <c r="AP93" s="129"/>
      <c r="AQ93" s="1032"/>
      <c r="AR93" s="128"/>
      <c r="AS93" s="129"/>
      <c r="AT93" s="1032"/>
      <c r="AU93" s="128"/>
      <c r="AV93" s="129"/>
      <c r="AW93" s="1032"/>
      <c r="AX93" s="128"/>
      <c r="AY93" s="129"/>
      <c r="AZ93" s="1032"/>
      <c r="BA93" s="128"/>
      <c r="BB93" s="129"/>
      <c r="BC93" s="1032"/>
      <c r="BD93" s="128"/>
      <c r="BE93" s="129"/>
      <c r="BF93" s="1032"/>
      <c r="BG93" s="128"/>
      <c r="BH93" s="129"/>
      <c r="BI93" s="1032"/>
      <c r="BJ93" s="128"/>
      <c r="BK93" s="129"/>
    </row>
    <row r="94" spans="1:71" x14ac:dyDescent="0.35">
      <c r="B94" s="1031">
        <f>B90+1</f>
        <v>2025</v>
      </c>
      <c r="C94" s="275"/>
      <c r="D94" s="128"/>
      <c r="E94" s="128"/>
      <c r="F94" s="129"/>
      <c r="G94" s="1032"/>
      <c r="H94" s="128"/>
      <c r="I94" s="129"/>
      <c r="J94" s="1032"/>
      <c r="K94" s="128"/>
      <c r="L94" s="129"/>
      <c r="M94" s="1032"/>
      <c r="N94" s="128"/>
      <c r="O94" s="129"/>
      <c r="P94" s="1032"/>
      <c r="Q94" s="128"/>
      <c r="R94" s="129"/>
      <c r="S94" s="1032"/>
      <c r="T94" s="128"/>
      <c r="U94" s="129"/>
      <c r="V94" s="1032"/>
      <c r="W94" s="128"/>
      <c r="X94" s="129"/>
      <c r="Y94" s="1032"/>
      <c r="Z94" s="128"/>
      <c r="AA94" s="129"/>
      <c r="AB94" s="1036"/>
      <c r="AC94" s="128"/>
      <c r="AD94" s="129"/>
      <c r="AE94" s="1032"/>
      <c r="AF94" s="128"/>
      <c r="AG94" s="129"/>
      <c r="AH94" s="1032"/>
      <c r="AI94" s="128"/>
      <c r="AJ94" s="129"/>
      <c r="AK94" s="1032"/>
      <c r="AL94" s="128"/>
      <c r="AM94" s="129"/>
      <c r="AN94" s="1032"/>
      <c r="AO94" s="128"/>
      <c r="AP94" s="129"/>
      <c r="AQ94" s="1032"/>
      <c r="AR94" s="128"/>
      <c r="AS94" s="129"/>
      <c r="AT94" s="1032"/>
      <c r="AU94" s="128"/>
      <c r="AV94" s="129"/>
      <c r="AW94" s="1032"/>
      <c r="AX94" s="128"/>
      <c r="AY94" s="129"/>
      <c r="AZ94" s="1032"/>
      <c r="BA94" s="128"/>
      <c r="BB94" s="129"/>
      <c r="BC94" s="1032"/>
      <c r="BD94" s="128"/>
      <c r="BE94" s="129"/>
      <c r="BF94" s="1032"/>
      <c r="BG94" s="128"/>
      <c r="BH94" s="129"/>
      <c r="BI94" s="1032"/>
      <c r="BJ94" s="128"/>
      <c r="BK94" s="129"/>
    </row>
    <row r="95" spans="1:71" x14ac:dyDescent="0.35">
      <c r="B95" s="1031"/>
      <c r="C95" s="275"/>
      <c r="D95" s="128"/>
      <c r="E95" s="128"/>
      <c r="F95" s="129"/>
      <c r="G95" s="1032"/>
      <c r="H95" s="128"/>
      <c r="I95" s="129"/>
      <c r="J95" s="1032"/>
      <c r="K95" s="128"/>
      <c r="L95" s="129"/>
      <c r="M95" s="1032"/>
      <c r="N95" s="128"/>
      <c r="O95" s="129"/>
      <c r="P95" s="1032"/>
      <c r="Q95" s="128"/>
      <c r="R95" s="129"/>
      <c r="S95" s="1032"/>
      <c r="T95" s="128"/>
      <c r="U95" s="129"/>
      <c r="V95" s="1032"/>
      <c r="W95" s="128"/>
      <c r="X95" s="129"/>
      <c r="Y95" s="1032"/>
      <c r="Z95" s="128"/>
      <c r="AA95" s="129"/>
      <c r="AB95" s="1036"/>
      <c r="AC95" s="128"/>
      <c r="AD95" s="129"/>
      <c r="AE95" s="1032"/>
      <c r="AF95" s="128"/>
      <c r="AG95" s="129"/>
      <c r="AH95" s="1032"/>
      <c r="AI95" s="128"/>
      <c r="AJ95" s="129"/>
      <c r="AK95" s="1032"/>
      <c r="AL95" s="128"/>
      <c r="AM95" s="129"/>
      <c r="AN95" s="1032"/>
      <c r="AO95" s="128"/>
      <c r="AP95" s="129"/>
      <c r="AQ95" s="1032"/>
      <c r="AR95" s="128"/>
      <c r="AS95" s="129"/>
      <c r="AT95" s="1032"/>
      <c r="AU95" s="128"/>
      <c r="AV95" s="129"/>
      <c r="AW95" s="1032"/>
      <c r="AX95" s="128"/>
      <c r="AY95" s="129"/>
      <c r="AZ95" s="1032"/>
      <c r="BA95" s="128"/>
      <c r="BB95" s="129"/>
      <c r="BC95" s="1032"/>
      <c r="BD95" s="128"/>
      <c r="BE95" s="129"/>
      <c r="BF95" s="1032"/>
      <c r="BG95" s="128"/>
      <c r="BH95" s="129"/>
      <c r="BI95" s="1032"/>
      <c r="BJ95" s="128"/>
      <c r="BK95" s="129"/>
    </row>
    <row r="96" spans="1:71" x14ac:dyDescent="0.35">
      <c r="B96" s="1031"/>
      <c r="C96" s="275"/>
      <c r="D96" s="128"/>
      <c r="E96" s="128"/>
      <c r="F96" s="129"/>
      <c r="G96" s="1032"/>
      <c r="H96" s="128"/>
      <c r="I96" s="129"/>
      <c r="J96" s="1032"/>
      <c r="K96" s="128"/>
      <c r="L96" s="129"/>
      <c r="M96" s="1032"/>
      <c r="N96" s="128"/>
      <c r="O96" s="129"/>
      <c r="P96" s="1032"/>
      <c r="Q96" s="128"/>
      <c r="R96" s="129"/>
      <c r="S96" s="1032"/>
      <c r="T96" s="128"/>
      <c r="U96" s="129"/>
      <c r="V96" s="1032"/>
      <c r="W96" s="128"/>
      <c r="X96" s="129"/>
      <c r="Y96" s="1032"/>
      <c r="Z96" s="128"/>
      <c r="AA96" s="129"/>
      <c r="AB96" s="1036"/>
      <c r="AC96" s="128"/>
      <c r="AD96" s="129"/>
      <c r="AE96" s="1032"/>
      <c r="AF96" s="128"/>
      <c r="AG96" s="129"/>
      <c r="AH96" s="1032"/>
      <c r="AI96" s="128"/>
      <c r="AJ96" s="129"/>
      <c r="AK96" s="1032"/>
      <c r="AL96" s="128"/>
      <c r="AM96" s="129"/>
      <c r="AN96" s="1032"/>
      <c r="AO96" s="128"/>
      <c r="AP96" s="129"/>
      <c r="AQ96" s="1032"/>
      <c r="AR96" s="128"/>
      <c r="AS96" s="129"/>
      <c r="AT96" s="1032"/>
      <c r="AU96" s="128"/>
      <c r="AV96" s="129"/>
      <c r="AW96" s="1032"/>
      <c r="AX96" s="128"/>
      <c r="AY96" s="129"/>
      <c r="AZ96" s="1032"/>
      <c r="BA96" s="128"/>
      <c r="BB96" s="129"/>
      <c r="BC96" s="1032"/>
      <c r="BD96" s="128"/>
      <c r="BE96" s="129"/>
      <c r="BF96" s="1032"/>
      <c r="BG96" s="128"/>
      <c r="BH96" s="129"/>
      <c r="BI96" s="1032"/>
      <c r="BJ96" s="128"/>
      <c r="BK96" s="129"/>
    </row>
    <row r="97" spans="2:63" ht="15" thickBot="1" x14ac:dyDescent="0.4">
      <c r="B97" s="1041"/>
      <c r="C97" s="276"/>
      <c r="D97" s="254"/>
      <c r="E97" s="254"/>
      <c r="F97" s="255"/>
      <c r="G97" s="297"/>
      <c r="H97" s="254"/>
      <c r="I97" s="255"/>
      <c r="J97" s="297"/>
      <c r="K97" s="254"/>
      <c r="L97" s="255"/>
      <c r="M97" s="297"/>
      <c r="N97" s="254"/>
      <c r="O97" s="255"/>
      <c r="P97" s="297"/>
      <c r="Q97" s="254"/>
      <c r="R97" s="255"/>
      <c r="S97" s="297"/>
      <c r="T97" s="254"/>
      <c r="U97" s="255"/>
      <c r="V97" s="297"/>
      <c r="W97" s="254"/>
      <c r="X97" s="255"/>
      <c r="Y97" s="297"/>
      <c r="Z97" s="254"/>
      <c r="AA97" s="255"/>
      <c r="AB97" s="1042"/>
      <c r="AC97" s="254"/>
      <c r="AD97" s="255"/>
      <c r="AE97" s="297"/>
      <c r="AF97" s="254"/>
      <c r="AG97" s="255"/>
      <c r="AH97" s="297"/>
      <c r="AI97" s="254"/>
      <c r="AJ97" s="255"/>
      <c r="AK97" s="297"/>
      <c r="AL97" s="254"/>
      <c r="AM97" s="255"/>
      <c r="AN97" s="297"/>
      <c r="AO97" s="254"/>
      <c r="AP97" s="255"/>
      <c r="AQ97" s="297"/>
      <c r="AR97" s="254"/>
      <c r="AS97" s="255"/>
      <c r="AT97" s="297"/>
      <c r="AU97" s="254"/>
      <c r="AV97" s="255"/>
      <c r="AW97" s="297"/>
      <c r="AX97" s="254"/>
      <c r="AY97" s="255"/>
      <c r="AZ97" s="297"/>
      <c r="BA97" s="254"/>
      <c r="BB97" s="255"/>
      <c r="BC97" s="297"/>
      <c r="BD97" s="254"/>
      <c r="BE97" s="255"/>
      <c r="BF97" s="297"/>
      <c r="BG97" s="254"/>
      <c r="BH97" s="255"/>
      <c r="BI97" s="297"/>
      <c r="BJ97" s="254"/>
      <c r="BK97" s="255"/>
    </row>
    <row r="98" spans="2:63" ht="15" thickTop="1" x14ac:dyDescent="0.35">
      <c r="B98" s="45"/>
      <c r="C98" s="45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</row>
  </sheetData>
  <conditionalFormatting sqref="D98:AV98">
    <cfRule type="cellIs" dxfId="20" priority="3" operator="lessThan">
      <formula>0</formula>
    </cfRule>
  </conditionalFormatting>
  <conditionalFormatting sqref="D12:BK12">
    <cfRule type="cellIs" dxfId="19" priority="2" operator="lessThan">
      <formula>0</formula>
    </cfRule>
  </conditionalFormatting>
  <conditionalFormatting sqref="D14:BK97">
    <cfRule type="cellIs" dxfId="18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8236-C2F4-4D50-9B24-700A48AA4785}">
  <dimension ref="C4:H117"/>
  <sheetViews>
    <sheetView zoomScale="70" zoomScaleNormal="70" workbookViewId="0">
      <selection activeCell="J6" sqref="J6"/>
    </sheetView>
  </sheetViews>
  <sheetFormatPr defaultColWidth="9.36328125" defaultRowHeight="14.5" x14ac:dyDescent="0.35"/>
  <cols>
    <col min="4" max="4" width="12.36328125" customWidth="1"/>
  </cols>
  <sheetData>
    <row r="4" spans="3:8" ht="15" thickBot="1" x14ac:dyDescent="0.4"/>
    <row r="5" spans="3:8" ht="58.5" thickTop="1" x14ac:dyDescent="0.35">
      <c r="C5" s="1043"/>
      <c r="D5" s="1065" t="s">
        <v>525</v>
      </c>
      <c r="E5" s="1066" t="s">
        <v>526</v>
      </c>
      <c r="F5" s="1066" t="s">
        <v>527</v>
      </c>
      <c r="G5" s="1067" t="s">
        <v>528</v>
      </c>
      <c r="H5" s="1068" t="s">
        <v>529</v>
      </c>
    </row>
    <row r="6" spans="3:8" x14ac:dyDescent="0.35">
      <c r="C6" s="1044" t="s">
        <v>536</v>
      </c>
      <c r="D6" s="1069">
        <v>83.7</v>
      </c>
      <c r="E6" s="1070"/>
      <c r="F6" s="1071"/>
      <c r="G6" s="1045"/>
      <c r="H6" s="1072">
        <v>88.1</v>
      </c>
    </row>
    <row r="7" spans="3:8" x14ac:dyDescent="0.35">
      <c r="C7" s="1044" t="s">
        <v>537</v>
      </c>
      <c r="D7" s="1069">
        <v>83.8</v>
      </c>
      <c r="E7" s="1070">
        <v>1.1947431302268274E-3</v>
      </c>
      <c r="F7" s="1046">
        <v>81.248000000000019</v>
      </c>
      <c r="G7" s="1073">
        <v>1.0314100039385583</v>
      </c>
      <c r="H7" s="1072">
        <v>92</v>
      </c>
    </row>
    <row r="8" spans="3:8" x14ac:dyDescent="0.35">
      <c r="C8" s="1044" t="s">
        <v>538</v>
      </c>
      <c r="D8" s="1069">
        <v>84.6</v>
      </c>
      <c r="E8" s="1070">
        <v>9.5465393794749165E-3</v>
      </c>
      <c r="F8" s="1046">
        <v>81.248000000000019</v>
      </c>
      <c r="G8" s="1073">
        <v>1.041256400157542</v>
      </c>
      <c r="H8" s="1072">
        <v>92.1</v>
      </c>
    </row>
    <row r="9" spans="3:8" x14ac:dyDescent="0.35">
      <c r="C9" s="1044" t="s">
        <v>539</v>
      </c>
      <c r="D9" s="1069">
        <v>83.5</v>
      </c>
      <c r="E9" s="1070">
        <v>-1.3002364066193817E-2</v>
      </c>
      <c r="F9" s="1046">
        <v>81.248000000000019</v>
      </c>
      <c r="G9" s="1073">
        <v>1.0277176053564394</v>
      </c>
      <c r="H9" s="1072">
        <v>93.4</v>
      </c>
    </row>
    <row r="10" spans="3:8" x14ac:dyDescent="0.35">
      <c r="C10" s="1044" t="s">
        <v>540</v>
      </c>
      <c r="D10" s="1069">
        <v>82.8</v>
      </c>
      <c r="E10" s="1070">
        <v>-8.3832335329341312E-3</v>
      </c>
      <c r="F10" s="1046">
        <v>81.248000000000019</v>
      </c>
      <c r="G10" s="1073">
        <v>1.0191020086648284</v>
      </c>
      <c r="H10" s="1072">
        <v>93.1</v>
      </c>
    </row>
    <row r="11" spans="3:8" x14ac:dyDescent="0.35">
      <c r="C11" s="1044" t="s">
        <v>541</v>
      </c>
      <c r="D11" s="1069">
        <v>81.7</v>
      </c>
      <c r="E11" s="1070">
        <v>-1.328502415458932E-2</v>
      </c>
      <c r="F11" s="1046">
        <v>81.248000000000019</v>
      </c>
      <c r="G11" s="1073">
        <v>1.0055632138637256</v>
      </c>
      <c r="H11" s="1072">
        <v>96</v>
      </c>
    </row>
    <row r="12" spans="3:8" x14ac:dyDescent="0.35">
      <c r="C12" s="1044" t="s">
        <v>542</v>
      </c>
      <c r="D12" s="1069">
        <v>81.2</v>
      </c>
      <c r="E12" s="1070">
        <v>-6.1199510403916468E-3</v>
      </c>
      <c r="F12" s="1046">
        <v>81.248000000000019</v>
      </c>
      <c r="G12" s="1073">
        <v>0.99940921622686074</v>
      </c>
      <c r="H12" s="1072">
        <v>92.4</v>
      </c>
    </row>
    <row r="13" spans="3:8" x14ac:dyDescent="0.35">
      <c r="C13" s="1044" t="s">
        <v>543</v>
      </c>
      <c r="D13" s="1069">
        <v>81.099999999999994</v>
      </c>
      <c r="E13" s="1070">
        <v>-1.2315270935961964E-3</v>
      </c>
      <c r="F13" s="1046">
        <v>81.248000000000019</v>
      </c>
      <c r="G13" s="1073">
        <v>0.9981784166994877</v>
      </c>
      <c r="H13" s="1072">
        <v>94.6</v>
      </c>
    </row>
    <row r="14" spans="3:8" x14ac:dyDescent="0.35">
      <c r="C14" s="1044" t="s">
        <v>544</v>
      </c>
      <c r="D14" s="1069">
        <v>81.5</v>
      </c>
      <c r="E14" s="1070">
        <v>4.9321824907522238E-3</v>
      </c>
      <c r="F14" s="1046">
        <v>81.248000000000019</v>
      </c>
      <c r="G14" s="1073">
        <v>1.0031016148089797</v>
      </c>
      <c r="H14" s="1072">
        <v>94.3</v>
      </c>
    </row>
    <row r="15" spans="3:8" x14ac:dyDescent="0.35">
      <c r="C15" s="1044" t="s">
        <v>545</v>
      </c>
      <c r="D15" s="1069">
        <v>83.1</v>
      </c>
      <c r="E15" s="1070">
        <v>1.9631901840490684E-2</v>
      </c>
      <c r="F15" s="1046">
        <v>81.248000000000019</v>
      </c>
      <c r="G15" s="1073">
        <v>1.0227944072469473</v>
      </c>
      <c r="H15" s="1072">
        <v>94.1</v>
      </c>
    </row>
    <row r="16" spans="3:8" x14ac:dyDescent="0.35">
      <c r="C16" s="1044" t="s">
        <v>546</v>
      </c>
      <c r="D16" s="1069">
        <v>83.5</v>
      </c>
      <c r="E16" s="1070">
        <v>4.8134777376656057E-3</v>
      </c>
      <c r="F16" s="1046">
        <v>81.248000000000019</v>
      </c>
      <c r="G16" s="1073">
        <v>1.0277176053564394</v>
      </c>
      <c r="H16" s="1072">
        <v>96.3</v>
      </c>
    </row>
    <row r="17" spans="3:8" x14ac:dyDescent="0.35">
      <c r="C17" s="1044" t="s">
        <v>547</v>
      </c>
      <c r="D17" s="1069">
        <v>83.4</v>
      </c>
      <c r="E17" s="1070">
        <v>-1.1976047904190823E-3</v>
      </c>
      <c r="F17" s="1046">
        <v>81.248000000000019</v>
      </c>
      <c r="G17" s="1073">
        <v>1.0264868058290664</v>
      </c>
      <c r="H17" s="1072">
        <v>82.8</v>
      </c>
    </row>
    <row r="18" spans="3:8" x14ac:dyDescent="0.35">
      <c r="C18" s="1044" t="s">
        <v>548</v>
      </c>
      <c r="D18" s="1069">
        <v>82.3</v>
      </c>
      <c r="E18" s="1070">
        <v>-1.3189448441247142E-2</v>
      </c>
      <c r="F18" s="1046">
        <v>81.248000000000019</v>
      </c>
      <c r="G18" s="1073">
        <v>1.0129480110279634</v>
      </c>
      <c r="H18" s="1072">
        <v>84</v>
      </c>
    </row>
    <row r="19" spans="3:8" x14ac:dyDescent="0.35">
      <c r="C19" s="1044" t="s">
        <v>549</v>
      </c>
      <c r="D19" s="1069">
        <v>83.2</v>
      </c>
      <c r="E19" s="1070">
        <v>1.0935601458080368E-2</v>
      </c>
      <c r="F19" s="1046">
        <v>81.248000000000019</v>
      </c>
      <c r="G19" s="1073">
        <v>1.0240252067743203</v>
      </c>
      <c r="H19" s="1072">
        <v>84.4</v>
      </c>
    </row>
    <row r="20" spans="3:8" x14ac:dyDescent="0.35">
      <c r="C20" s="1044" t="s">
        <v>550</v>
      </c>
      <c r="D20" s="1069">
        <v>82.6</v>
      </c>
      <c r="E20" s="1070">
        <v>-7.2115384615385469E-3</v>
      </c>
      <c r="F20" s="1046">
        <v>81.248000000000019</v>
      </c>
      <c r="G20" s="1073">
        <v>1.0166404096100825</v>
      </c>
      <c r="H20" s="1072">
        <v>86.7</v>
      </c>
    </row>
    <row r="21" spans="3:8" x14ac:dyDescent="0.35">
      <c r="C21" s="1044" t="s">
        <v>551</v>
      </c>
      <c r="D21" s="1069">
        <v>82.2</v>
      </c>
      <c r="E21" s="1070">
        <v>-4.842615012106477E-3</v>
      </c>
      <c r="F21" s="1046">
        <v>81.248000000000019</v>
      </c>
      <c r="G21" s="1073">
        <v>1.0117172115005906</v>
      </c>
      <c r="H21" s="1072">
        <v>84.6</v>
      </c>
    </row>
    <row r="22" spans="3:8" x14ac:dyDescent="0.35">
      <c r="C22" s="1044" t="s">
        <v>552</v>
      </c>
      <c r="D22" s="1069">
        <v>80.2</v>
      </c>
      <c r="E22" s="1070">
        <v>-2.4330900243308973E-2</v>
      </c>
      <c r="F22" s="1046">
        <v>81.248000000000019</v>
      </c>
      <c r="G22" s="1073">
        <v>0.98710122095313091</v>
      </c>
      <c r="H22" s="1072">
        <v>83.5</v>
      </c>
    </row>
    <row r="23" spans="3:8" x14ac:dyDescent="0.35">
      <c r="C23" s="1044" t="s">
        <v>553</v>
      </c>
      <c r="D23" s="1069">
        <v>79.7</v>
      </c>
      <c r="E23" s="1070">
        <v>-6.2344139650872821E-3</v>
      </c>
      <c r="F23" s="1046">
        <v>81.248000000000019</v>
      </c>
      <c r="G23" s="1073">
        <v>0.98094722331626605</v>
      </c>
      <c r="H23" s="1072">
        <v>82.6</v>
      </c>
    </row>
    <row r="24" spans="3:8" x14ac:dyDescent="0.35">
      <c r="C24" s="1044" t="s">
        <v>554</v>
      </c>
      <c r="D24" s="1069">
        <v>79.3</v>
      </c>
      <c r="E24" s="1070">
        <v>-5.0188205771644068E-3</v>
      </c>
      <c r="F24" s="1046">
        <v>81.248000000000019</v>
      </c>
      <c r="G24" s="1073">
        <v>0.976024025206774</v>
      </c>
      <c r="H24" s="1072">
        <v>81.599999999999994</v>
      </c>
    </row>
    <row r="25" spans="3:8" x14ac:dyDescent="0.35">
      <c r="C25" s="1044" t="s">
        <v>555</v>
      </c>
      <c r="D25" s="1069">
        <v>79.8</v>
      </c>
      <c r="E25" s="1070">
        <v>6.3051702395964249E-3</v>
      </c>
      <c r="F25" s="1046">
        <v>81.248000000000019</v>
      </c>
      <c r="G25" s="1073">
        <v>0.98217802284363898</v>
      </c>
      <c r="H25" s="1072">
        <v>83.9</v>
      </c>
    </row>
    <row r="26" spans="3:8" x14ac:dyDescent="0.35">
      <c r="C26" s="1044" t="s">
        <v>556</v>
      </c>
      <c r="D26" s="1069">
        <v>82</v>
      </c>
      <c r="E26" s="1070">
        <v>2.7568922305764465E-2</v>
      </c>
      <c r="F26" s="1046">
        <v>81.248000000000019</v>
      </c>
      <c r="G26" s="1073">
        <v>1.0092556124458445</v>
      </c>
      <c r="H26" s="1072">
        <v>85.1</v>
      </c>
    </row>
    <row r="27" spans="3:8" x14ac:dyDescent="0.35">
      <c r="C27" s="1044" t="s">
        <v>557</v>
      </c>
      <c r="D27" s="1069">
        <v>81.5</v>
      </c>
      <c r="E27" s="1070">
        <v>-6.0975609756097615E-3</v>
      </c>
      <c r="F27" s="1046">
        <v>81.248000000000019</v>
      </c>
      <c r="G27" s="1073">
        <v>1.0031016148089797</v>
      </c>
      <c r="H27" s="1072">
        <v>85.8</v>
      </c>
    </row>
    <row r="28" spans="3:8" x14ac:dyDescent="0.35">
      <c r="C28" s="1044" t="s">
        <v>558</v>
      </c>
      <c r="D28" s="1069">
        <v>80.8</v>
      </c>
      <c r="E28" s="1070">
        <v>-8.5889570552147854E-3</v>
      </c>
      <c r="F28" s="1046">
        <v>81.248000000000019</v>
      </c>
      <c r="G28" s="1073">
        <v>0.99448601811736881</v>
      </c>
      <c r="H28" s="1072">
        <v>85.5</v>
      </c>
    </row>
    <row r="29" spans="3:8" x14ac:dyDescent="0.35">
      <c r="C29" s="1044" t="s">
        <v>559</v>
      </c>
      <c r="D29" s="1069">
        <v>81.8</v>
      </c>
      <c r="E29" s="1070">
        <v>1.2376237623762387E-2</v>
      </c>
      <c r="F29" s="1046">
        <v>81.248000000000019</v>
      </c>
      <c r="G29" s="1073">
        <v>1.0067940133910986</v>
      </c>
      <c r="H29" s="1072">
        <v>86.2</v>
      </c>
    </row>
    <row r="30" spans="3:8" x14ac:dyDescent="0.35">
      <c r="C30" s="1044" t="s">
        <v>560</v>
      </c>
      <c r="D30" s="1069">
        <v>81.2</v>
      </c>
      <c r="E30" s="1070">
        <v>-7.3349633251833524E-3</v>
      </c>
      <c r="F30" s="1046">
        <v>81.248000000000019</v>
      </c>
      <c r="G30" s="1073">
        <v>0.99940921622686074</v>
      </c>
      <c r="H30" s="1072">
        <v>85.1</v>
      </c>
    </row>
    <row r="31" spans="3:8" x14ac:dyDescent="0.35">
      <c r="C31" s="1044" t="s">
        <v>561</v>
      </c>
      <c r="D31" s="1069">
        <v>81.3</v>
      </c>
      <c r="E31" s="1070">
        <v>1.2315270935960854E-3</v>
      </c>
      <c r="F31" s="1046">
        <v>81.248000000000019</v>
      </c>
      <c r="G31" s="1073">
        <v>1.0006400157542337</v>
      </c>
      <c r="H31" s="1072">
        <v>83.8</v>
      </c>
    </row>
    <row r="32" spans="3:8" x14ac:dyDescent="0.35">
      <c r="C32" s="1044" t="s">
        <v>562</v>
      </c>
      <c r="D32" s="1069">
        <v>81</v>
      </c>
      <c r="E32" s="1070">
        <v>-3.6900369003689537E-3</v>
      </c>
      <c r="F32" s="1046">
        <v>81.248000000000019</v>
      </c>
      <c r="G32" s="1073">
        <v>0.99694761717211478</v>
      </c>
      <c r="H32" s="1072">
        <v>85.3</v>
      </c>
    </row>
    <row r="33" spans="3:8" x14ac:dyDescent="0.35">
      <c r="C33" s="1044" t="s">
        <v>563</v>
      </c>
      <c r="D33" s="1069">
        <v>81.900000000000006</v>
      </c>
      <c r="E33" s="1070">
        <v>1.1111111111111072E-2</v>
      </c>
      <c r="F33" s="1046">
        <v>81.248000000000019</v>
      </c>
      <c r="G33" s="1073">
        <v>1.0080248129184717</v>
      </c>
      <c r="H33" s="1072">
        <v>86.7</v>
      </c>
    </row>
    <row r="34" spans="3:8" x14ac:dyDescent="0.35">
      <c r="C34" s="1044" t="s">
        <v>564</v>
      </c>
      <c r="D34" s="1069">
        <v>82.5</v>
      </c>
      <c r="E34" s="1070">
        <v>7.3260073260073E-3</v>
      </c>
      <c r="F34" s="1046">
        <v>81.248000000000019</v>
      </c>
      <c r="G34" s="1073">
        <v>1.0154096100827095</v>
      </c>
      <c r="H34" s="1072">
        <v>87.9</v>
      </c>
    </row>
    <row r="35" spans="3:8" x14ac:dyDescent="0.35">
      <c r="C35" s="1044" t="s">
        <v>565</v>
      </c>
      <c r="D35" s="1069">
        <v>83.7</v>
      </c>
      <c r="E35" s="1070">
        <v>1.4545454545454639E-2</v>
      </c>
      <c r="F35" s="1046">
        <v>81.248000000000019</v>
      </c>
      <c r="G35" s="1073">
        <v>1.0301792044111853</v>
      </c>
      <c r="H35" s="1072">
        <v>88.9</v>
      </c>
    </row>
    <row r="36" spans="3:8" x14ac:dyDescent="0.35">
      <c r="C36" s="1044" t="s">
        <v>566</v>
      </c>
      <c r="D36" s="1069">
        <v>83</v>
      </c>
      <c r="E36" s="1070">
        <v>-8.3632019115890133E-3</v>
      </c>
      <c r="F36" s="1046">
        <v>81.248000000000019</v>
      </c>
      <c r="G36" s="1073">
        <v>1.0215636077195744</v>
      </c>
      <c r="H36" s="1072">
        <v>90.4</v>
      </c>
    </row>
    <row r="37" spans="3:8" x14ac:dyDescent="0.35">
      <c r="C37" s="1044" t="s">
        <v>507</v>
      </c>
      <c r="D37" s="1069">
        <v>81.8</v>
      </c>
      <c r="E37" s="1070">
        <v>-1.4457831325301207E-2</v>
      </c>
      <c r="F37" s="1046">
        <v>81.248000000000019</v>
      </c>
      <c r="G37" s="1073">
        <v>1.0067940133910986</v>
      </c>
      <c r="H37" s="1072">
        <v>90.1</v>
      </c>
    </row>
    <row r="38" spans="3:8" x14ac:dyDescent="0.35">
      <c r="C38" s="1044" t="s">
        <v>508</v>
      </c>
      <c r="D38" s="1069">
        <v>81.599999999999994</v>
      </c>
      <c r="E38" s="1070">
        <v>-2.4449877750611915E-3</v>
      </c>
      <c r="F38" s="1046">
        <v>81.248000000000019</v>
      </c>
      <c r="G38" s="1073">
        <v>1.0043324143363526</v>
      </c>
      <c r="H38" s="1072">
        <v>90</v>
      </c>
    </row>
    <row r="39" spans="3:8" x14ac:dyDescent="0.35">
      <c r="C39" s="1044" t="s">
        <v>509</v>
      </c>
      <c r="D39" s="1069">
        <v>82.7</v>
      </c>
      <c r="E39" s="1070">
        <v>1.3480392156862919E-2</v>
      </c>
      <c r="F39" s="1046">
        <v>81.248000000000019</v>
      </c>
      <c r="G39" s="1073">
        <v>1.0178712091374555</v>
      </c>
      <c r="H39" s="1072">
        <v>90.9</v>
      </c>
    </row>
    <row r="40" spans="3:8" x14ac:dyDescent="0.35">
      <c r="C40" s="1044" t="s">
        <v>510</v>
      </c>
      <c r="D40" s="1069">
        <v>82.6</v>
      </c>
      <c r="E40" s="1070">
        <v>-1.2091898428053804E-3</v>
      </c>
      <c r="F40" s="1046">
        <v>81.248000000000019</v>
      </c>
      <c r="G40" s="1073">
        <v>1.0166404096100825</v>
      </c>
      <c r="H40" s="1072">
        <v>92.8</v>
      </c>
    </row>
    <row r="41" spans="3:8" x14ac:dyDescent="0.35">
      <c r="C41" s="1044" t="s">
        <v>511</v>
      </c>
      <c r="D41" s="1069">
        <v>83.2</v>
      </c>
      <c r="E41" s="1070">
        <v>7.2639225181598821E-3</v>
      </c>
      <c r="F41" s="1046">
        <v>81.248000000000019</v>
      </c>
      <c r="G41" s="1073">
        <v>1.0240252067743203</v>
      </c>
      <c r="H41" s="1072">
        <v>92.1</v>
      </c>
    </row>
    <row r="42" spans="3:8" x14ac:dyDescent="0.35">
      <c r="C42" s="1044" t="s">
        <v>512</v>
      </c>
      <c r="D42" s="1069">
        <v>83.9</v>
      </c>
      <c r="E42" s="1070">
        <v>8.4134615384616751E-3</v>
      </c>
      <c r="F42" s="1046">
        <v>81.248000000000019</v>
      </c>
      <c r="G42" s="1073">
        <v>1.0326408034659313</v>
      </c>
      <c r="H42" s="1072">
        <v>94.3</v>
      </c>
    </row>
    <row r="43" spans="3:8" x14ac:dyDescent="0.35">
      <c r="C43" s="1044" t="s">
        <v>513</v>
      </c>
      <c r="D43" s="1069">
        <v>83.7</v>
      </c>
      <c r="E43" s="1070">
        <v>-2.3837902264600697E-3</v>
      </c>
      <c r="F43" s="1046">
        <v>81.248000000000019</v>
      </c>
      <c r="G43" s="1073">
        <v>1.0301792044111853</v>
      </c>
      <c r="H43" s="1072">
        <v>95.3</v>
      </c>
    </row>
    <row r="44" spans="3:8" x14ac:dyDescent="0.35">
      <c r="C44" s="1044" t="s">
        <v>514</v>
      </c>
      <c r="D44" s="1069">
        <v>83.2</v>
      </c>
      <c r="E44" s="1070">
        <v>-5.9737156511350253E-3</v>
      </c>
      <c r="F44" s="1046">
        <v>81.248000000000019</v>
      </c>
      <c r="G44" s="1073">
        <v>1.0240252067743203</v>
      </c>
      <c r="H44" s="1072">
        <v>96.5</v>
      </c>
    </row>
    <row r="45" spans="3:8" x14ac:dyDescent="0.35">
      <c r="C45" s="1044" t="s">
        <v>515</v>
      </c>
      <c r="D45" s="1069">
        <v>85</v>
      </c>
      <c r="E45" s="1070">
        <v>2.1634615384615419E-2</v>
      </c>
      <c r="F45" s="1046">
        <v>81.248000000000019</v>
      </c>
      <c r="G45" s="1073">
        <v>1.0461795982670341</v>
      </c>
      <c r="H45" s="1072">
        <v>97.8</v>
      </c>
    </row>
    <row r="46" spans="3:8" x14ac:dyDescent="0.35">
      <c r="C46" s="1044" t="s">
        <v>516</v>
      </c>
      <c r="D46" s="1069">
        <v>84.3</v>
      </c>
      <c r="E46" s="1070">
        <v>-8.2352941176471184E-3</v>
      </c>
      <c r="F46" s="1046">
        <v>81.248000000000019</v>
      </c>
      <c r="G46" s="1073">
        <v>1.0375640015754231</v>
      </c>
      <c r="H46" s="1072">
        <v>97.7</v>
      </c>
    </row>
    <row r="47" spans="3:8" x14ac:dyDescent="0.35">
      <c r="C47" s="1044" t="s">
        <v>517</v>
      </c>
      <c r="D47" s="1069">
        <v>84.5</v>
      </c>
      <c r="E47" s="1070">
        <v>2.3724792408066353E-3</v>
      </c>
      <c r="F47" s="1046">
        <v>81.248000000000019</v>
      </c>
      <c r="G47" s="1073">
        <v>1.0400256006301691</v>
      </c>
      <c r="H47" s="1072">
        <v>97.6</v>
      </c>
    </row>
    <row r="48" spans="3:8" x14ac:dyDescent="0.35">
      <c r="C48" s="1044" t="s">
        <v>518</v>
      </c>
      <c r="D48" s="1069">
        <v>83.8</v>
      </c>
      <c r="E48" s="1070">
        <v>-8.2840236686391178E-3</v>
      </c>
      <c r="F48" s="1046">
        <v>81.248000000000019</v>
      </c>
      <c r="G48" s="1073">
        <v>1.0314100039385583</v>
      </c>
      <c r="H48" s="1072">
        <v>98.3</v>
      </c>
    </row>
    <row r="49" spans="3:8" x14ac:dyDescent="0.35">
      <c r="C49" s="1044" t="s">
        <v>519</v>
      </c>
      <c r="D49" s="1069">
        <v>83.4</v>
      </c>
      <c r="E49" s="1070">
        <v>-4.7732696897373472E-3</v>
      </c>
      <c r="F49" s="1046">
        <v>81.248000000000019</v>
      </c>
      <c r="G49" s="1073">
        <v>1.0264868058290664</v>
      </c>
      <c r="H49" s="1072">
        <v>99.2</v>
      </c>
    </row>
    <row r="50" spans="3:8" x14ac:dyDescent="0.35">
      <c r="C50" s="1044" t="s">
        <v>520</v>
      </c>
      <c r="D50" s="1069">
        <v>81.900000000000006</v>
      </c>
      <c r="E50" s="1070">
        <v>-1.7985611510791366E-2</v>
      </c>
      <c r="F50" s="1046">
        <v>81.248000000000019</v>
      </c>
      <c r="G50" s="1073">
        <v>1.0080248129184717</v>
      </c>
      <c r="H50" s="1072">
        <v>97.4</v>
      </c>
    </row>
    <row r="51" spans="3:8" x14ac:dyDescent="0.35">
      <c r="C51" s="1044" t="s">
        <v>200</v>
      </c>
      <c r="D51" s="1069">
        <v>81.7</v>
      </c>
      <c r="E51" s="1070">
        <v>-2.4420024420024333E-3</v>
      </c>
      <c r="F51" s="1046">
        <v>81.248000000000019</v>
      </c>
      <c r="G51" s="1073">
        <v>1.0055632138637256</v>
      </c>
      <c r="H51" s="1072">
        <v>97</v>
      </c>
    </row>
    <row r="52" spans="3:8" x14ac:dyDescent="0.35">
      <c r="C52" s="1044" t="s">
        <v>201</v>
      </c>
      <c r="D52" s="1069">
        <v>72.400000000000006</v>
      </c>
      <c r="E52" s="1070">
        <v>-0.11383108935128516</v>
      </c>
      <c r="F52" s="1046">
        <v>81.248000000000019</v>
      </c>
      <c r="G52" s="1073">
        <v>0.89109885781803844</v>
      </c>
      <c r="H52" s="1072">
        <v>83.9</v>
      </c>
    </row>
    <row r="53" spans="3:8" x14ac:dyDescent="0.35">
      <c r="C53" s="1044" t="s">
        <v>202</v>
      </c>
      <c r="D53" s="1069">
        <v>69.599999999999994</v>
      </c>
      <c r="E53" s="1070">
        <v>-3.8674033149171394E-2</v>
      </c>
      <c r="F53" s="1046">
        <v>81.248000000000019</v>
      </c>
      <c r="G53" s="1073">
        <v>0.85663647105159479</v>
      </c>
      <c r="H53" s="1072">
        <v>76.3</v>
      </c>
    </row>
    <row r="54" spans="3:8" x14ac:dyDescent="0.35">
      <c r="C54" s="1044" t="s">
        <v>203</v>
      </c>
      <c r="D54" s="1069">
        <v>72.8</v>
      </c>
      <c r="E54" s="1070">
        <v>4.5977011494252817E-2</v>
      </c>
      <c r="F54" s="1046">
        <v>81.248000000000019</v>
      </c>
      <c r="G54" s="1073">
        <v>0.89602205592753026</v>
      </c>
      <c r="H54" s="1072">
        <v>80.8</v>
      </c>
    </row>
    <row r="55" spans="3:8" x14ac:dyDescent="0.35">
      <c r="C55" s="1044" t="s">
        <v>204</v>
      </c>
      <c r="D55" s="1069">
        <v>76.3</v>
      </c>
      <c r="E55" s="1070">
        <v>4.8076923076923128E-2</v>
      </c>
      <c r="F55" s="1046">
        <v>81.248000000000019</v>
      </c>
      <c r="G55" s="1073">
        <v>0.93910003938558462</v>
      </c>
      <c r="H55" s="1072">
        <v>87</v>
      </c>
    </row>
    <row r="56" spans="3:8" x14ac:dyDescent="0.35">
      <c r="C56" s="1044" t="s">
        <v>205</v>
      </c>
      <c r="D56" s="1069">
        <v>78</v>
      </c>
      <c r="E56" s="1070">
        <v>2.2280471821756187E-2</v>
      </c>
      <c r="F56" s="1046">
        <v>81.248000000000019</v>
      </c>
      <c r="G56" s="1073">
        <v>0.96002363135092539</v>
      </c>
      <c r="H56" s="1072">
        <v>88.5</v>
      </c>
    </row>
    <row r="57" spans="3:8" x14ac:dyDescent="0.35">
      <c r="C57" s="1044" t="s">
        <v>206</v>
      </c>
      <c r="D57" s="1069">
        <v>78.900000000000006</v>
      </c>
      <c r="E57" s="1070">
        <v>1.153846153846172E-2</v>
      </c>
      <c r="F57" s="1046">
        <v>81.248000000000019</v>
      </c>
      <c r="G57" s="1073">
        <v>0.97110082709728229</v>
      </c>
      <c r="H57" s="1072">
        <v>90.2</v>
      </c>
    </row>
    <row r="58" spans="3:8" x14ac:dyDescent="0.35">
      <c r="C58" s="1044" t="s">
        <v>207</v>
      </c>
      <c r="D58" s="1069">
        <v>81.7</v>
      </c>
      <c r="E58" s="1070">
        <v>3.5487959442332073E-2</v>
      </c>
      <c r="F58" s="1046">
        <v>81.248000000000019</v>
      </c>
      <c r="G58" s="1073">
        <v>1.0055632138637256</v>
      </c>
      <c r="H58" s="1072">
        <v>94</v>
      </c>
    </row>
    <row r="59" spans="3:8" x14ac:dyDescent="0.35">
      <c r="C59" s="1044" t="s">
        <v>208</v>
      </c>
      <c r="D59" s="1069">
        <v>81.599999999999994</v>
      </c>
      <c r="E59" s="1070">
        <v>-1.223990208078396E-3</v>
      </c>
      <c r="F59" s="1046">
        <v>81.248000000000019</v>
      </c>
      <c r="G59" s="1073">
        <v>1.0043324143363526</v>
      </c>
      <c r="H59" s="1072">
        <v>94.9</v>
      </c>
    </row>
    <row r="60" spans="3:8" x14ac:dyDescent="0.35">
      <c r="C60" s="1044" t="s">
        <v>209</v>
      </c>
      <c r="D60" s="1069">
        <v>82</v>
      </c>
      <c r="E60" s="1070">
        <v>4.9019607843137081E-3</v>
      </c>
      <c r="F60" s="1046">
        <v>81.248000000000019</v>
      </c>
      <c r="G60" s="1073">
        <v>1.0092556124458445</v>
      </c>
      <c r="H60" s="1072">
        <v>95</v>
      </c>
    </row>
    <row r="61" spans="3:8" x14ac:dyDescent="0.35">
      <c r="C61" s="1044" t="s">
        <v>210</v>
      </c>
      <c r="D61" s="1069">
        <v>83</v>
      </c>
      <c r="E61" s="1070">
        <v>1.2195121951219523E-2</v>
      </c>
      <c r="F61" s="1046">
        <v>81.248000000000019</v>
      </c>
      <c r="G61" s="1073">
        <v>1.0215636077195744</v>
      </c>
      <c r="H61" s="1072">
        <v>96.9</v>
      </c>
    </row>
    <row r="62" spans="3:8" x14ac:dyDescent="0.35">
      <c r="C62" s="1044" t="s">
        <v>211</v>
      </c>
      <c r="D62" s="1069">
        <v>82.7</v>
      </c>
      <c r="E62" s="1070">
        <v>-3.6144578313253017E-3</v>
      </c>
      <c r="F62" s="1046">
        <v>81.248000000000019</v>
      </c>
      <c r="G62" s="1073">
        <v>1.0178712091374555</v>
      </c>
      <c r="H62" s="1072">
        <v>95.6</v>
      </c>
    </row>
    <row r="63" spans="3:8" x14ac:dyDescent="0.35">
      <c r="C63" s="1044" t="s">
        <v>212</v>
      </c>
      <c r="D63" s="1069">
        <v>80.599999999999994</v>
      </c>
      <c r="E63" s="1070">
        <v>-2.5392986698911879E-2</v>
      </c>
      <c r="F63" s="1046">
        <v>81.248000000000019</v>
      </c>
      <c r="G63" s="1073">
        <v>0.99202441906262273</v>
      </c>
      <c r="H63" s="1072">
        <v>94.4</v>
      </c>
    </row>
    <row r="64" spans="3:8" x14ac:dyDescent="0.35">
      <c r="C64" s="1044" t="s">
        <v>213</v>
      </c>
      <c r="D64" s="1069">
        <v>79.5</v>
      </c>
      <c r="E64" s="1070">
        <v>-1.3647642679900707E-2</v>
      </c>
      <c r="F64" s="1046">
        <v>81.248000000000019</v>
      </c>
      <c r="G64" s="1073">
        <v>0.97848562426152008</v>
      </c>
      <c r="H64" s="1072">
        <v>91.8</v>
      </c>
    </row>
    <row r="65" spans="3:8" x14ac:dyDescent="0.35">
      <c r="C65" s="1044" t="s">
        <v>214</v>
      </c>
      <c r="D65" s="1069">
        <v>80.099999999999994</v>
      </c>
      <c r="E65" s="1070">
        <v>7.547169811320753E-3</v>
      </c>
      <c r="F65" s="1046">
        <v>81.248000000000019</v>
      </c>
      <c r="G65" s="1073">
        <v>0.98587042142575787</v>
      </c>
      <c r="H65" s="1072">
        <v>93.2</v>
      </c>
    </row>
    <row r="66" spans="3:8" x14ac:dyDescent="0.35">
      <c r="C66" s="1044" t="s">
        <v>215</v>
      </c>
      <c r="D66" s="1069">
        <v>79.7</v>
      </c>
      <c r="E66" s="1070">
        <v>-4.993757802746468E-3</v>
      </c>
      <c r="F66" s="1046">
        <v>81.248000000000019</v>
      </c>
      <c r="G66" s="1073">
        <v>0.98094722331626605</v>
      </c>
      <c r="H66" s="1072">
        <v>93.5</v>
      </c>
    </row>
    <row r="67" spans="3:8" x14ac:dyDescent="0.35">
      <c r="C67" s="1044" t="s">
        <v>216</v>
      </c>
      <c r="D67" s="1069">
        <v>79.7</v>
      </c>
      <c r="E67" s="1070">
        <v>0</v>
      </c>
      <c r="F67" s="1046">
        <v>81.248000000000019</v>
      </c>
      <c r="G67" s="1073">
        <v>0.98094722331626605</v>
      </c>
      <c r="H67" s="1072">
        <v>93.1</v>
      </c>
    </row>
    <row r="68" spans="3:8" x14ac:dyDescent="0.35">
      <c r="C68" s="1044" t="s">
        <v>217</v>
      </c>
      <c r="D68" s="1069">
        <v>79.5</v>
      </c>
      <c r="E68" s="1070">
        <v>-2.5094102885822034E-3</v>
      </c>
      <c r="F68" s="1046">
        <v>81.248000000000019</v>
      </c>
      <c r="G68" s="1073">
        <v>0.97848562426152008</v>
      </c>
      <c r="H68" s="1072">
        <v>92.5</v>
      </c>
    </row>
    <row r="69" spans="3:8" x14ac:dyDescent="0.35">
      <c r="C69" s="1044" t="s">
        <v>218</v>
      </c>
      <c r="D69" s="1069">
        <v>78.400000000000006</v>
      </c>
      <c r="E69" s="1070">
        <v>-1.383647798742127E-2</v>
      </c>
      <c r="F69" s="1046">
        <v>81.248000000000019</v>
      </c>
      <c r="G69" s="1073">
        <v>0.96494682946041732</v>
      </c>
      <c r="H69" s="1072">
        <v>92.3</v>
      </c>
    </row>
    <row r="70" spans="3:8" x14ac:dyDescent="0.35">
      <c r="C70" s="1044" t="s">
        <v>219</v>
      </c>
      <c r="D70" s="1069">
        <v>79.400000000000006</v>
      </c>
      <c r="E70" s="1070">
        <v>1.2755102040816313E-2</v>
      </c>
      <c r="F70" s="1046">
        <v>81.248000000000019</v>
      </c>
      <c r="G70" s="1073">
        <v>0.97725482473414715</v>
      </c>
      <c r="H70" s="1072">
        <v>93.2</v>
      </c>
    </row>
    <row r="71" spans="3:8" x14ac:dyDescent="0.35">
      <c r="C71" s="1044" t="s">
        <v>220</v>
      </c>
      <c r="D71" s="1069">
        <v>80.599999999999994</v>
      </c>
      <c r="E71" s="1070">
        <v>1.5113350125944391E-2</v>
      </c>
      <c r="F71" s="1046">
        <v>81.248000000000019</v>
      </c>
      <c r="G71" s="1073">
        <v>0.99202441906262273</v>
      </c>
      <c r="H71" s="1072">
        <v>93.1</v>
      </c>
    </row>
    <row r="72" spans="3:8" x14ac:dyDescent="0.35">
      <c r="C72" s="1044" t="s">
        <v>221</v>
      </c>
      <c r="D72" s="1069">
        <v>81.3</v>
      </c>
      <c r="E72" s="1070">
        <v>8.6848635235732274E-3</v>
      </c>
      <c r="F72" s="1046">
        <v>81.248000000000019</v>
      </c>
      <c r="G72" s="1073">
        <v>1.0006400157542337</v>
      </c>
      <c r="H72" s="1072">
        <v>94.8</v>
      </c>
    </row>
    <row r="73" spans="3:8" x14ac:dyDescent="0.35">
      <c r="C73" s="1044" t="s">
        <v>222</v>
      </c>
      <c r="D73" s="1069">
        <v>81.7</v>
      </c>
      <c r="E73" s="1070">
        <v>4.9200492004921603E-3</v>
      </c>
      <c r="F73" s="1046">
        <v>81.248000000000019</v>
      </c>
      <c r="G73" s="1073">
        <v>1.0055632138637256</v>
      </c>
      <c r="H73" s="1072">
        <v>95.1</v>
      </c>
    </row>
    <row r="74" spans="3:8" x14ac:dyDescent="0.35">
      <c r="C74" s="1044" t="s">
        <v>223</v>
      </c>
      <c r="D74" s="1069">
        <v>81.599999999999994</v>
      </c>
      <c r="E74" s="1070">
        <v>-1.223990208078396E-3</v>
      </c>
      <c r="F74" s="1046">
        <v>81.248000000000019</v>
      </c>
      <c r="G74" s="1073">
        <v>1.0043324143363526</v>
      </c>
      <c r="H74" s="1072">
        <v>93.7</v>
      </c>
    </row>
    <row r="75" spans="3:8" x14ac:dyDescent="0.35">
      <c r="C75" s="1044" t="s">
        <v>224</v>
      </c>
      <c r="D75" s="1069">
        <v>82.1</v>
      </c>
      <c r="E75" s="1070">
        <v>6.1274509803921351E-3</v>
      </c>
      <c r="F75" s="1046">
        <v>81.248000000000019</v>
      </c>
      <c r="G75" s="1073">
        <v>1.0104864119732175</v>
      </c>
      <c r="H75" s="1072">
        <v>94</v>
      </c>
    </row>
    <row r="76" spans="3:8" x14ac:dyDescent="0.35">
      <c r="C76" s="1044" t="s">
        <v>225</v>
      </c>
      <c r="D76" s="1069">
        <v>80.900000000000006</v>
      </c>
      <c r="E76" s="1070">
        <v>-1.4616321559074108E-2</v>
      </c>
      <c r="F76" s="1046">
        <v>81.248000000000019</v>
      </c>
      <c r="G76" s="1073">
        <v>0.99571681764474185</v>
      </c>
      <c r="H76" s="1072">
        <v>93.3</v>
      </c>
    </row>
    <row r="77" spans="3:8" x14ac:dyDescent="0.35">
      <c r="C77" s="1044" t="s">
        <v>226</v>
      </c>
      <c r="D77" s="1069">
        <v>81.3</v>
      </c>
      <c r="E77" s="1070">
        <v>4.9443757725586845E-3</v>
      </c>
      <c r="F77" s="1046">
        <v>81.248000000000019</v>
      </c>
      <c r="G77" s="1073">
        <v>1.0006400157542337</v>
      </c>
      <c r="H77" s="1072">
        <v>93.8</v>
      </c>
    </row>
    <row r="78" spans="3:8" x14ac:dyDescent="0.35">
      <c r="C78" s="1044" t="s">
        <v>227</v>
      </c>
      <c r="D78" s="1069">
        <v>82</v>
      </c>
      <c r="E78" s="1070">
        <v>8.610086100861114E-3</v>
      </c>
      <c r="F78" s="1046">
        <v>81.248000000000019</v>
      </c>
      <c r="G78" s="1073">
        <v>1.0092556124458445</v>
      </c>
      <c r="H78" s="1072">
        <v>94.3</v>
      </c>
    </row>
    <row r="79" spans="3:8" x14ac:dyDescent="0.35">
      <c r="C79" s="1044" t="s">
        <v>228</v>
      </c>
      <c r="D79" s="1069">
        <v>81.599999999999994</v>
      </c>
      <c r="E79" s="1070">
        <v>-4.8780487804879202E-3</v>
      </c>
      <c r="F79" s="1046">
        <v>81.248000000000019</v>
      </c>
      <c r="G79" s="1073">
        <v>1.0043324143363526</v>
      </c>
      <c r="H79" s="1072">
        <v>94.3</v>
      </c>
    </row>
    <row r="80" spans="3:8" x14ac:dyDescent="0.35">
      <c r="C80" s="1044" t="s">
        <v>229</v>
      </c>
      <c r="D80" s="1069">
        <v>82</v>
      </c>
      <c r="E80" s="1070">
        <v>4.9019607843137081E-3</v>
      </c>
      <c r="F80" s="1046">
        <v>81.248000000000019</v>
      </c>
      <c r="G80" s="1073">
        <v>1.0092556124458445</v>
      </c>
      <c r="H80" s="1072">
        <v>94.4</v>
      </c>
    </row>
    <row r="81" spans="3:8" x14ac:dyDescent="0.35">
      <c r="C81" s="1044" t="s">
        <v>230</v>
      </c>
      <c r="D81" s="1069">
        <v>81.3</v>
      </c>
      <c r="E81" s="1070">
        <v>-8.5365853658536661E-3</v>
      </c>
      <c r="F81" s="1046">
        <v>81.248000000000019</v>
      </c>
      <c r="G81" s="1073">
        <v>1.0006400157542337</v>
      </c>
      <c r="H81" s="1072">
        <v>95.1</v>
      </c>
    </row>
    <row r="82" spans="3:8" x14ac:dyDescent="0.35">
      <c r="C82" s="1044" t="s">
        <v>231</v>
      </c>
      <c r="D82" s="1069">
        <v>81.5</v>
      </c>
      <c r="E82" s="1070">
        <v>2.4600246002459691E-3</v>
      </c>
      <c r="F82" s="1046">
        <v>81.248000000000019</v>
      </c>
      <c r="G82" s="1073">
        <v>1.0031016148089797</v>
      </c>
      <c r="H82" s="1072">
        <v>94.3</v>
      </c>
    </row>
    <row r="83" spans="3:8" x14ac:dyDescent="0.35">
      <c r="C83" s="1044" t="s">
        <v>232</v>
      </c>
      <c r="D83" s="1069">
        <v>82.5</v>
      </c>
      <c r="E83" s="1070">
        <v>1.2269938650306678E-2</v>
      </c>
      <c r="F83" s="1046">
        <v>81.248000000000019</v>
      </c>
      <c r="G83" s="1073">
        <v>1.0154096100827095</v>
      </c>
      <c r="H83" s="1072">
        <v>95.4</v>
      </c>
    </row>
    <row r="84" spans="3:8" x14ac:dyDescent="0.35">
      <c r="C84" s="1044" t="s">
        <v>233</v>
      </c>
      <c r="D84" s="1069">
        <v>82.6</v>
      </c>
      <c r="E84" s="1070">
        <v>1.2121212121212199E-3</v>
      </c>
      <c r="F84" s="1046">
        <v>81.248000000000019</v>
      </c>
      <c r="G84" s="1073">
        <v>1.0166404096100825</v>
      </c>
      <c r="H84" s="1072">
        <v>96.6</v>
      </c>
    </row>
    <row r="85" spans="3:8" x14ac:dyDescent="0.35">
      <c r="C85" s="1044" t="s">
        <v>234</v>
      </c>
      <c r="D85" s="1069">
        <v>84.1</v>
      </c>
      <c r="E85" s="1070">
        <v>1.8159806295399594E-2</v>
      </c>
      <c r="F85" s="1046">
        <v>81.248000000000019</v>
      </c>
      <c r="G85" s="1073">
        <v>1.0351024025206772</v>
      </c>
      <c r="H85" s="1072">
        <v>96.9</v>
      </c>
    </row>
    <row r="86" spans="3:8" x14ac:dyDescent="0.35">
      <c r="C86" s="1044" t="s">
        <v>235</v>
      </c>
      <c r="D86" s="1069">
        <v>84</v>
      </c>
      <c r="E86" s="1070">
        <v>-1.1890606420926764E-3</v>
      </c>
      <c r="F86" s="1046">
        <v>81.248000000000019</v>
      </c>
      <c r="G86" s="1073">
        <v>1.0338716029933042</v>
      </c>
      <c r="H86" s="1072">
        <v>98.1</v>
      </c>
    </row>
    <row r="87" spans="3:8" x14ac:dyDescent="0.35">
      <c r="C87" s="1044" t="s">
        <v>236</v>
      </c>
      <c r="D87" s="1069">
        <v>84</v>
      </c>
      <c r="E87" s="1070">
        <v>0</v>
      </c>
      <c r="F87" s="1046">
        <v>81.248000000000019</v>
      </c>
      <c r="G87" s="1073">
        <v>1.0338716029933042</v>
      </c>
      <c r="H87" s="1072">
        <v>99.5</v>
      </c>
    </row>
    <row r="88" spans="3:8" x14ac:dyDescent="0.35">
      <c r="C88" s="1044" t="s">
        <v>237</v>
      </c>
      <c r="D88" s="1069">
        <v>83.8</v>
      </c>
      <c r="E88" s="1070">
        <v>-2.3809523809523725E-3</v>
      </c>
      <c r="F88" s="1046">
        <v>81.248000000000019</v>
      </c>
      <c r="G88" s="1073">
        <v>1.0314100039385583</v>
      </c>
      <c r="H88" s="1072">
        <v>100.8</v>
      </c>
    </row>
    <row r="89" spans="3:8" x14ac:dyDescent="0.35">
      <c r="C89" s="1044" t="s">
        <v>238</v>
      </c>
      <c r="D89" s="1069">
        <v>82.6</v>
      </c>
      <c r="E89" s="1070">
        <v>-1.4319809069212486E-2</v>
      </c>
      <c r="F89" s="1046">
        <v>81.248000000000019</v>
      </c>
      <c r="G89" s="1073">
        <v>1.0166404096100825</v>
      </c>
      <c r="H89" s="1072">
        <v>98.1</v>
      </c>
    </row>
    <row r="90" spans="3:8" x14ac:dyDescent="0.35">
      <c r="C90" s="1044" t="s">
        <v>239</v>
      </c>
      <c r="D90" s="1069">
        <v>83.9</v>
      </c>
      <c r="E90" s="1070">
        <v>1.57384987893463E-2</v>
      </c>
      <c r="F90" s="1046">
        <v>81.248000000000019</v>
      </c>
      <c r="G90" s="1073">
        <v>1.0326408034659313</v>
      </c>
      <c r="H90" s="1072">
        <v>99.4</v>
      </c>
    </row>
    <row r="91" spans="3:8" x14ac:dyDescent="0.35">
      <c r="C91" s="1044" t="s">
        <v>240</v>
      </c>
      <c r="D91" s="1069">
        <v>83.8</v>
      </c>
      <c r="E91" s="1070">
        <v>-1.1918951132301459E-3</v>
      </c>
      <c r="F91" s="1046">
        <v>81.248000000000019</v>
      </c>
      <c r="G91" s="1073">
        <v>1.0314100039385583</v>
      </c>
      <c r="H91" s="1072">
        <v>98.4</v>
      </c>
    </row>
    <row r="92" spans="3:8" x14ac:dyDescent="0.35">
      <c r="C92" s="1044" t="s">
        <v>241</v>
      </c>
      <c r="D92" s="1069">
        <v>83.1</v>
      </c>
      <c r="E92" s="1070">
        <v>-8.3532219570405797E-3</v>
      </c>
      <c r="F92" s="1046">
        <v>81.248000000000019</v>
      </c>
      <c r="G92" s="1073">
        <v>1.0227944072469473</v>
      </c>
      <c r="H92" s="1072">
        <v>97.1</v>
      </c>
    </row>
    <row r="93" spans="3:8" x14ac:dyDescent="0.35">
      <c r="C93" s="1044" t="s">
        <v>242</v>
      </c>
      <c r="D93" s="1069">
        <v>82.5</v>
      </c>
      <c r="E93" s="1070">
        <v>-7.2202166064980755E-3</v>
      </c>
      <c r="F93" s="1046">
        <v>81.248000000000019</v>
      </c>
      <c r="G93" s="1073">
        <v>1.0154096100827095</v>
      </c>
      <c r="H93" s="1072">
        <v>97.7</v>
      </c>
    </row>
    <row r="94" spans="3:8" x14ac:dyDescent="0.35">
      <c r="C94" s="1044" t="s">
        <v>243</v>
      </c>
      <c r="D94" s="1069">
        <v>81.7</v>
      </c>
      <c r="E94" s="1070">
        <v>-9.6969696969696484E-3</v>
      </c>
      <c r="F94" s="1046">
        <v>81.248000000000019</v>
      </c>
      <c r="G94" s="1073">
        <v>1.0055632138637256</v>
      </c>
      <c r="H94" s="1072">
        <v>97.5</v>
      </c>
    </row>
    <row r="95" spans="3:8" x14ac:dyDescent="0.35">
      <c r="C95" s="1044" t="s">
        <v>244</v>
      </c>
      <c r="D95" s="1069">
        <v>81.2</v>
      </c>
      <c r="E95" s="1070">
        <v>-6.1199510403916468E-3</v>
      </c>
      <c r="F95" s="1046">
        <v>81.248000000000019</v>
      </c>
      <c r="G95" s="1073">
        <v>0.99940921622686074</v>
      </c>
      <c r="H95" s="1072">
        <v>96.2</v>
      </c>
    </row>
    <row r="96" spans="3:8" x14ac:dyDescent="0.35">
      <c r="C96" s="1044" t="s">
        <v>245</v>
      </c>
      <c r="D96" s="1069">
        <v>81.900000000000006</v>
      </c>
      <c r="E96" s="1070">
        <v>8.6206896551723755E-3</v>
      </c>
      <c r="F96" s="1046">
        <v>81.248000000000019</v>
      </c>
      <c r="G96" s="1073">
        <v>1.0080248129184717</v>
      </c>
      <c r="H96" s="1072">
        <v>95.2</v>
      </c>
    </row>
    <row r="97" spans="3:8" x14ac:dyDescent="0.35">
      <c r="C97" s="1044" t="s">
        <v>246</v>
      </c>
      <c r="D97" s="1069">
        <v>74.5</v>
      </c>
      <c r="E97" s="1070">
        <v>-9.0354090354090366E-2</v>
      </c>
      <c r="F97" s="1046">
        <v>81.248000000000019</v>
      </c>
      <c r="G97" s="1073">
        <v>0.91694564789287103</v>
      </c>
      <c r="H97" s="1072">
        <v>96.4</v>
      </c>
    </row>
    <row r="98" spans="3:8" x14ac:dyDescent="0.35">
      <c r="C98" s="1044" t="s">
        <v>247</v>
      </c>
      <c r="D98" s="1069">
        <v>74</v>
      </c>
      <c r="E98" s="1070">
        <v>-6.7114093959731447E-3</v>
      </c>
      <c r="F98" s="1046">
        <v>81.248000000000019</v>
      </c>
      <c r="G98" s="1073">
        <v>0.91079165025600606</v>
      </c>
      <c r="H98" s="1072">
        <v>87.6</v>
      </c>
    </row>
    <row r="99" spans="3:8" ht="16.25" customHeight="1" x14ac:dyDescent="0.35">
      <c r="C99" s="1044" t="s">
        <v>248</v>
      </c>
      <c r="D99" s="1069">
        <v>78.3</v>
      </c>
      <c r="E99" s="1070">
        <v>5.810810810810807E-2</v>
      </c>
      <c r="F99" s="1046">
        <v>81.248000000000019</v>
      </c>
      <c r="G99" s="1073">
        <v>0.96371602993304428</v>
      </c>
      <c r="H99" s="1072">
        <v>93.7</v>
      </c>
    </row>
    <row r="100" spans="3:8" ht="16.25" customHeight="1" x14ac:dyDescent="0.35">
      <c r="C100" s="1044" t="s">
        <v>249</v>
      </c>
      <c r="D100" s="1069">
        <v>81.7</v>
      </c>
      <c r="E100" s="1070">
        <v>4.3422733077905562E-2</v>
      </c>
      <c r="F100" s="1046">
        <v>81.248000000000019</v>
      </c>
      <c r="G100" s="1073">
        <v>1.0055632138637256</v>
      </c>
      <c r="H100" s="1072">
        <v>99.7</v>
      </c>
    </row>
    <row r="101" spans="3:8" ht="16.25" customHeight="1" x14ac:dyDescent="0.35">
      <c r="C101" s="1044" t="s">
        <v>250</v>
      </c>
      <c r="D101" s="1069">
        <v>81.8</v>
      </c>
      <c r="E101" s="1070">
        <v>1.2239902080781739E-3</v>
      </c>
      <c r="F101" s="1046">
        <v>81.248000000000019</v>
      </c>
      <c r="G101" s="1073">
        <v>1.0067940133910986</v>
      </c>
      <c r="H101" s="1072">
        <v>98.9</v>
      </c>
    </row>
    <row r="102" spans="3:8" ht="16.25" customHeight="1" x14ac:dyDescent="0.35">
      <c r="C102" s="1044" t="s">
        <v>251</v>
      </c>
      <c r="D102" s="1069">
        <v>82.6</v>
      </c>
      <c r="E102" s="1070">
        <v>9.7799511002445438E-3</v>
      </c>
      <c r="F102" s="1046">
        <v>81.248000000000019</v>
      </c>
      <c r="G102" s="1073">
        <v>1.0166404096100825</v>
      </c>
      <c r="H102" s="1072">
        <v>99.1</v>
      </c>
    </row>
    <row r="103" spans="3:8" ht="16.25" customHeight="1" x14ac:dyDescent="0.35">
      <c r="C103" s="1044" t="s">
        <v>252</v>
      </c>
      <c r="D103" s="1069">
        <v>83.1</v>
      </c>
      <c r="E103" s="1070">
        <v>6.0532687651331241E-3</v>
      </c>
      <c r="F103" s="1046">
        <v>81.248000000000019</v>
      </c>
      <c r="G103" s="1073">
        <v>1.0227944072469473</v>
      </c>
      <c r="H103" s="1072">
        <v>99.7</v>
      </c>
    </row>
    <row r="104" spans="3:8" ht="16.25" customHeight="1" x14ac:dyDescent="0.35">
      <c r="C104" s="1044" t="s">
        <v>253</v>
      </c>
      <c r="D104" s="1069">
        <v>82.3</v>
      </c>
      <c r="E104" s="1070">
        <v>-9.6269554753308784E-3</v>
      </c>
      <c r="F104" s="1046">
        <v>81.248000000000019</v>
      </c>
      <c r="G104" s="1073">
        <v>1.0129480110279634</v>
      </c>
      <c r="H104" s="1072">
        <v>102.4</v>
      </c>
    </row>
    <row r="105" spans="3:8" ht="15.65" customHeight="1" x14ac:dyDescent="0.35">
      <c r="C105" s="1044" t="s">
        <v>254</v>
      </c>
      <c r="D105" s="1069">
        <v>80.7</v>
      </c>
      <c r="E105" s="1070">
        <v>-1.9441069258809174E-2</v>
      </c>
      <c r="F105" s="1046">
        <v>81.248000000000019</v>
      </c>
      <c r="G105" s="1073">
        <v>0.99325521858999588</v>
      </c>
      <c r="H105" s="1072">
        <v>100.4</v>
      </c>
    </row>
    <row r="106" spans="3:8" ht="16.25" customHeight="1" x14ac:dyDescent="0.35">
      <c r="C106" s="1044" t="s">
        <v>255</v>
      </c>
      <c r="D106" s="1069">
        <v>80.2</v>
      </c>
      <c r="E106" s="1070">
        <v>-6.1957868649318293E-3</v>
      </c>
      <c r="F106" s="1046">
        <v>81.248000000000019</v>
      </c>
      <c r="G106" s="1073">
        <v>0.98710122095313091</v>
      </c>
      <c r="H106" s="1072">
        <v>96.8</v>
      </c>
    </row>
    <row r="107" spans="3:8" ht="16.25" customHeight="1" x14ac:dyDescent="0.35">
      <c r="C107" s="1044" t="s">
        <v>256</v>
      </c>
      <c r="D107" s="1069">
        <v>76.2</v>
      </c>
      <c r="E107" s="1070">
        <v>-4.9875311720698257E-2</v>
      </c>
      <c r="F107" s="1046">
        <v>81.248000000000019</v>
      </c>
      <c r="G107" s="1073">
        <v>0.93786923985821169</v>
      </c>
      <c r="H107" s="1072">
        <v>92.5</v>
      </c>
    </row>
    <row r="108" spans="3:8" ht="16.25" customHeight="1" x14ac:dyDescent="0.35">
      <c r="C108" s="1044" t="s">
        <v>257</v>
      </c>
      <c r="D108" s="1069">
        <v>74.8</v>
      </c>
      <c r="E108" s="1070">
        <v>-1.8372703412073532E-2</v>
      </c>
      <c r="F108" s="1046">
        <v>81.248000000000019</v>
      </c>
      <c r="G108" s="1073">
        <v>0.92063804647498992</v>
      </c>
      <c r="H108" s="1072">
        <v>85.9</v>
      </c>
    </row>
    <row r="109" spans="3:8" ht="16.25" customHeight="1" x14ac:dyDescent="0.35">
      <c r="C109" s="1044" t="s">
        <v>258</v>
      </c>
      <c r="D109" s="1069">
        <v>75.599999999999994</v>
      </c>
      <c r="E109" s="1070">
        <v>1.0695187165775444E-2</v>
      </c>
      <c r="F109" s="1046">
        <v>81.248000000000019</v>
      </c>
      <c r="G109" s="1073">
        <v>0.93048444269397368</v>
      </c>
      <c r="H109" s="1072">
        <v>85.8</v>
      </c>
    </row>
    <row r="110" spans="3:8" ht="16.25" customHeight="1" x14ac:dyDescent="0.35">
      <c r="C110" s="1044" t="s">
        <v>259</v>
      </c>
      <c r="D110" s="1069">
        <v>74.7</v>
      </c>
      <c r="E110" s="1070">
        <v>-1.1904761904761751E-2</v>
      </c>
      <c r="F110" s="1046">
        <v>81.248000000000019</v>
      </c>
      <c r="G110" s="1073">
        <v>0.919407246947617</v>
      </c>
      <c r="H110" s="1072">
        <v>85.3</v>
      </c>
    </row>
    <row r="111" spans="3:8" x14ac:dyDescent="0.35">
      <c r="C111" s="1044" t="s">
        <v>403</v>
      </c>
      <c r="D111" s="1069">
        <v>74.400000000000006</v>
      </c>
      <c r="E111" s="1070">
        <v>-4.0160642570280514E-3</v>
      </c>
      <c r="F111" s="1046">
        <v>81.248000000000019</v>
      </c>
      <c r="G111" s="1073">
        <v>0.9157148483654981</v>
      </c>
      <c r="H111" s="1072">
        <v>86.2</v>
      </c>
    </row>
    <row r="112" spans="3:8" x14ac:dyDescent="0.35">
      <c r="C112" s="1044" t="s">
        <v>521</v>
      </c>
      <c r="D112" s="1069">
        <v>74.900000000000006</v>
      </c>
      <c r="E112" s="1070">
        <v>6.7204301075269868E-3</v>
      </c>
      <c r="F112" s="1046">
        <v>81.248000000000019</v>
      </c>
      <c r="G112" s="1073">
        <v>0.92186884600236296</v>
      </c>
      <c r="H112" s="1072">
        <v>86.4</v>
      </c>
    </row>
    <row r="113" spans="3:8" x14ac:dyDescent="0.35">
      <c r="C113" s="1044" t="s">
        <v>522</v>
      </c>
      <c r="D113" s="1069">
        <v>75.599999999999994</v>
      </c>
      <c r="E113" s="1070">
        <v>9.3457943925232545E-3</v>
      </c>
      <c r="F113" s="1046">
        <v>81.248000000000019</v>
      </c>
      <c r="G113" s="1073">
        <v>0.93048444269397368</v>
      </c>
      <c r="H113" s="1072">
        <v>87.9</v>
      </c>
    </row>
    <row r="114" spans="3:8" x14ac:dyDescent="0.35">
      <c r="C114" s="1044" t="s">
        <v>523</v>
      </c>
      <c r="D114" s="1069">
        <v>75.2</v>
      </c>
      <c r="E114" s="1070">
        <v>-5.2910052910051242E-3</v>
      </c>
      <c r="F114" s="1046">
        <v>81.248000000000019</v>
      </c>
      <c r="G114" s="1073">
        <v>0.92556124458448186</v>
      </c>
      <c r="H114" s="1072">
        <v>88.7</v>
      </c>
    </row>
    <row r="115" spans="3:8" ht="15" thickBot="1" x14ac:dyDescent="0.4">
      <c r="C115" s="1064" t="s">
        <v>524</v>
      </c>
      <c r="D115" s="1074">
        <v>74.3</v>
      </c>
      <c r="E115" s="1075">
        <v>-1.1968085106383031E-2</v>
      </c>
      <c r="F115" s="1076">
        <v>81.248000000000019</v>
      </c>
      <c r="G115" s="1077">
        <v>0.91448404883812495</v>
      </c>
      <c r="H115" s="1078">
        <v>87.3</v>
      </c>
    </row>
    <row r="116" spans="3:8" ht="15" thickTop="1" x14ac:dyDescent="0.35"/>
    <row r="117" spans="3:8" x14ac:dyDescent="0.35">
      <c r="D117" s="119"/>
    </row>
  </sheetData>
  <conditionalFormatting sqref="E6:E115">
    <cfRule type="cellIs" dxfId="17" priority="4" operator="lessThan">
      <formula>0</formula>
    </cfRule>
  </conditionalFormatting>
  <conditionalFormatting sqref="G7:G115">
    <cfRule type="cellIs" dxfId="16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2E4B-9CE0-4D79-9595-D92204BD5123}">
  <sheetPr>
    <pageSetUpPr fitToPage="1"/>
  </sheetPr>
  <dimension ref="B5:V22"/>
  <sheetViews>
    <sheetView topLeftCell="N1" zoomScale="120" zoomScaleNormal="120" workbookViewId="0">
      <selection activeCell="AC4" sqref="AC4"/>
    </sheetView>
  </sheetViews>
  <sheetFormatPr defaultColWidth="9.1796875" defaultRowHeight="12.5" x14ac:dyDescent="0.25"/>
  <cols>
    <col min="1" max="1" width="9.1796875" style="137"/>
    <col min="2" max="3" width="5.54296875" style="137" customWidth="1"/>
    <col min="4" max="4" width="18" style="137" customWidth="1"/>
    <col min="5" max="15" width="5.54296875" style="137" customWidth="1"/>
    <col min="16" max="16" width="7" style="137" customWidth="1"/>
    <col min="17" max="18" width="5.54296875" style="137" customWidth="1"/>
    <col min="19" max="19" width="6.81640625" style="137" customWidth="1"/>
    <col min="20" max="28" width="5.54296875" style="137" customWidth="1"/>
    <col min="29" max="30" width="6.1796875" style="137" customWidth="1"/>
    <col min="31" max="32" width="5.453125" style="137" customWidth="1"/>
    <col min="33" max="33" width="6.1796875" style="137" customWidth="1"/>
    <col min="34" max="16384" width="9.1796875" style="137"/>
  </cols>
  <sheetData>
    <row r="5" spans="2:22" ht="13" thickBot="1" x14ac:dyDescent="0.3"/>
    <row r="6" spans="2:22" ht="19" thickTop="1" x14ac:dyDescent="0.25">
      <c r="B6" s="1081"/>
      <c r="C6" s="1082"/>
      <c r="D6" s="1082"/>
      <c r="E6" s="1082" t="s">
        <v>530</v>
      </c>
      <c r="F6" s="1238" t="s">
        <v>531</v>
      </c>
      <c r="G6" s="1082"/>
      <c r="H6" s="1082"/>
      <c r="I6" s="1082"/>
      <c r="J6" s="1082"/>
      <c r="K6" s="1082"/>
      <c r="L6" s="1082"/>
      <c r="M6" s="1082"/>
      <c r="N6" s="1082"/>
      <c r="O6" s="1082"/>
      <c r="P6" s="1082"/>
      <c r="Q6" s="1082"/>
      <c r="R6" s="1083"/>
    </row>
    <row r="7" spans="2:22" x14ac:dyDescent="0.25">
      <c r="B7" s="1084"/>
      <c r="E7" s="137" t="s">
        <v>532</v>
      </c>
      <c r="R7" s="1085"/>
    </row>
    <row r="8" spans="2:22" x14ac:dyDescent="0.25">
      <c r="B8" s="1084"/>
      <c r="R8" s="1085"/>
    </row>
    <row r="9" spans="2:22" ht="18.5" x14ac:dyDescent="0.25">
      <c r="B9" s="1086"/>
      <c r="C9" s="1239"/>
      <c r="D9" s="1239"/>
      <c r="E9" s="1239"/>
      <c r="F9" s="1239"/>
      <c r="G9" s="1239"/>
      <c r="H9" s="1239"/>
      <c r="I9" s="1239"/>
      <c r="J9" s="1240" t="s">
        <v>531</v>
      </c>
      <c r="M9" s="1239"/>
      <c r="N9" s="1239"/>
      <c r="O9" s="1239"/>
      <c r="P9" s="1239"/>
      <c r="R9" s="1085"/>
    </row>
    <row r="10" spans="2:22" ht="18.5" x14ac:dyDescent="0.25">
      <c r="B10" s="1086"/>
      <c r="C10" s="1239"/>
      <c r="D10" s="1239"/>
      <c r="E10" s="1239"/>
      <c r="F10" s="1239"/>
      <c r="G10" s="1239"/>
      <c r="H10" s="1239"/>
      <c r="I10" s="1241" t="s">
        <v>260</v>
      </c>
      <c r="J10" s="1239"/>
      <c r="K10" s="1239"/>
      <c r="L10" s="1239"/>
      <c r="M10" s="1239"/>
      <c r="N10" s="1239"/>
      <c r="O10" s="1239"/>
      <c r="P10" s="1239"/>
      <c r="R10" s="1085"/>
    </row>
    <row r="11" spans="2:22" ht="13" x14ac:dyDescent="0.3">
      <c r="B11" s="1086"/>
      <c r="C11" s="1239"/>
      <c r="D11" s="1239"/>
      <c r="E11" s="1239"/>
      <c r="F11" s="1239"/>
      <c r="G11" s="1239"/>
      <c r="H11" s="1239"/>
      <c r="I11" s="1239"/>
      <c r="J11" s="1239"/>
      <c r="K11" s="1239"/>
      <c r="L11" s="1239"/>
      <c r="M11" s="1239"/>
      <c r="N11" s="1239"/>
      <c r="O11" s="1242"/>
      <c r="P11" s="1239"/>
      <c r="R11" s="1085"/>
    </row>
    <row r="12" spans="2:22" ht="14.5" x14ac:dyDescent="0.35">
      <c r="B12" s="1086"/>
      <c r="C12" s="1243"/>
      <c r="D12" s="1244"/>
      <c r="E12" s="1244">
        <v>2013</v>
      </c>
      <c r="F12" s="1244">
        <v>2014</v>
      </c>
      <c r="G12" s="1244">
        <v>2015</v>
      </c>
      <c r="H12" s="1244">
        <v>2016</v>
      </c>
      <c r="I12" s="1244">
        <v>2017</v>
      </c>
      <c r="J12" s="1244">
        <v>2018</v>
      </c>
      <c r="K12" s="1244">
        <v>2019</v>
      </c>
      <c r="L12" s="1245">
        <v>2020</v>
      </c>
      <c r="M12" s="1245">
        <v>2021</v>
      </c>
      <c r="N12" s="1245">
        <v>2022</v>
      </c>
      <c r="O12" s="1245">
        <v>2023</v>
      </c>
      <c r="P12" s="1239"/>
      <c r="R12" s="1085"/>
    </row>
    <row r="13" spans="2:22" ht="14.5" x14ac:dyDescent="0.35">
      <c r="B13" s="1283" t="s">
        <v>261</v>
      </c>
      <c r="C13" s="1284"/>
      <c r="D13" s="1284"/>
      <c r="E13" s="1246">
        <v>1194.651267288305</v>
      </c>
      <c r="F13" s="1247">
        <v>998.85042308513925</v>
      </c>
      <c r="G13" s="1247">
        <v>510.8416475200973</v>
      </c>
      <c r="H13" s="1247">
        <v>456.68625559580119</v>
      </c>
      <c r="I13" s="1247">
        <v>499.43536011662877</v>
      </c>
      <c r="J13" s="1247">
        <v>696.86131280858581</v>
      </c>
      <c r="K13" s="1247">
        <v>584.93049589914881</v>
      </c>
      <c r="L13" s="1248">
        <v>413.01169320526532</v>
      </c>
      <c r="M13" s="1248">
        <v>776.47599639027578</v>
      </c>
      <c r="N13" s="1248">
        <v>1307.4680342114727</v>
      </c>
      <c r="O13" s="1248">
        <v>884.83659891521381</v>
      </c>
      <c r="P13" s="1239"/>
      <c r="Q13" s="1087"/>
      <c r="R13" s="1088"/>
      <c r="S13" s="1079"/>
      <c r="V13" s="1080"/>
    </row>
    <row r="14" spans="2:22" ht="14.5" x14ac:dyDescent="0.35">
      <c r="B14" s="1283" t="s">
        <v>36</v>
      </c>
      <c r="C14" s="1284"/>
      <c r="D14" s="1284"/>
      <c r="E14" s="1246">
        <v>372.25951698725322</v>
      </c>
      <c r="F14" s="1247">
        <v>368.64053962785607</v>
      </c>
      <c r="G14" s="1247">
        <v>230.24518993448859</v>
      </c>
      <c r="H14" s="1247">
        <v>249.35729475049538</v>
      </c>
      <c r="I14" s="1247">
        <v>316.21213195591309</v>
      </c>
      <c r="J14" s="1247">
        <v>373.94994952044811</v>
      </c>
      <c r="K14" s="1247">
        <v>299.01150436800305</v>
      </c>
      <c r="L14" s="1248">
        <v>259.6983783744455</v>
      </c>
      <c r="M14" s="1248">
        <v>297</v>
      </c>
      <c r="N14" s="1248">
        <v>571.03440860704814</v>
      </c>
      <c r="O14" s="1248">
        <v>280.77359519586855</v>
      </c>
      <c r="P14" s="1239"/>
      <c r="Q14" s="1087"/>
      <c r="R14" s="1088"/>
      <c r="S14" s="1079"/>
    </row>
    <row r="15" spans="2:22" ht="14.5" x14ac:dyDescent="0.35">
      <c r="B15" s="1283" t="s">
        <v>262</v>
      </c>
      <c r="C15" s="1284"/>
      <c r="D15" s="1284"/>
      <c r="E15" s="1246">
        <v>356.88754647679781</v>
      </c>
      <c r="F15" s="1247">
        <v>269.27613418330037</v>
      </c>
      <c r="G15" s="1247">
        <v>225.69481841920674</v>
      </c>
      <c r="H15" s="1247">
        <v>304.49171128042855</v>
      </c>
      <c r="I15" s="1247">
        <v>268.9344291458317</v>
      </c>
      <c r="J15" s="1247">
        <v>244.42861127959497</v>
      </c>
      <c r="K15" s="1247">
        <v>223.54861507013831</v>
      </c>
      <c r="L15" s="1248">
        <v>214.25720546920149</v>
      </c>
      <c r="M15" s="1248">
        <v>288.93724287798892</v>
      </c>
      <c r="N15" s="1248">
        <v>380.31420171576349</v>
      </c>
      <c r="O15" s="1248">
        <v>348.33080895613898</v>
      </c>
      <c r="P15" s="1239"/>
      <c r="Q15" s="1087"/>
      <c r="R15" s="1088"/>
      <c r="S15" s="1079"/>
    </row>
    <row r="16" spans="2:22" x14ac:dyDescent="0.25">
      <c r="B16" s="1089"/>
      <c r="C16" s="1249"/>
      <c r="D16" s="1249"/>
      <c r="E16" s="1249"/>
      <c r="F16" s="1249"/>
      <c r="G16" s="1249"/>
      <c r="J16" s="1249"/>
      <c r="K16" s="1249"/>
      <c r="L16" s="1249"/>
      <c r="M16" s="1249"/>
      <c r="N16" s="1249"/>
      <c r="O16" s="1249"/>
      <c r="R16" s="1085"/>
    </row>
    <row r="17" spans="2:18" x14ac:dyDescent="0.25">
      <c r="B17" s="1084"/>
      <c r="D17" s="137" t="s">
        <v>533</v>
      </c>
      <c r="E17" s="1249"/>
      <c r="F17" s="1249">
        <v>624.60091583756684</v>
      </c>
      <c r="G17" s="1249">
        <v>624.60091583756684</v>
      </c>
      <c r="H17" s="1249">
        <v>624.60091583756684</v>
      </c>
      <c r="I17" s="1249">
        <v>624.60091583756684</v>
      </c>
      <c r="J17" s="1249">
        <v>624.60091583756684</v>
      </c>
      <c r="K17" s="1249">
        <v>624.60091583756684</v>
      </c>
      <c r="L17" s="1249">
        <v>624.60091583756684</v>
      </c>
      <c r="M17" s="1249">
        <v>624.60091583756684</v>
      </c>
      <c r="N17" s="1249">
        <v>624.60091583756684</v>
      </c>
      <c r="O17" s="1249">
        <v>624.60091583756684</v>
      </c>
      <c r="P17" s="1249"/>
      <c r="Q17" s="1249"/>
      <c r="R17" s="1088"/>
    </row>
    <row r="18" spans="2:18" x14ac:dyDescent="0.25">
      <c r="B18" s="1084"/>
      <c r="D18" s="137" t="s">
        <v>534</v>
      </c>
      <c r="F18" s="1249">
        <v>306.23610169286741</v>
      </c>
      <c r="G18" s="1249">
        <v>306.23610169286741</v>
      </c>
      <c r="H18" s="1249">
        <v>306.23610169286741</v>
      </c>
      <c r="I18" s="1249">
        <v>306.23610169286741</v>
      </c>
      <c r="J18" s="1249">
        <v>306.23610169286741</v>
      </c>
      <c r="K18" s="1249">
        <v>306.23610169286741</v>
      </c>
      <c r="L18" s="1249">
        <v>306.23610169286741</v>
      </c>
      <c r="M18" s="1249">
        <v>306.23610169286741</v>
      </c>
      <c r="N18" s="1249">
        <v>306.23610169286741</v>
      </c>
      <c r="O18" s="1249">
        <v>306.23610169286741</v>
      </c>
      <c r="P18" s="1249"/>
      <c r="Q18" s="1249"/>
      <c r="R18" s="1250"/>
    </row>
    <row r="19" spans="2:18" x14ac:dyDescent="0.25">
      <c r="B19" s="1084"/>
      <c r="F19" s="137">
        <v>2.0396057564238337</v>
      </c>
      <c r="P19" s="1249"/>
      <c r="Q19" s="1249"/>
      <c r="R19" s="1250"/>
    </row>
    <row r="20" spans="2:18" x14ac:dyDescent="0.25">
      <c r="B20" s="1084"/>
      <c r="R20" s="1085"/>
    </row>
    <row r="21" spans="2:18" ht="13" thickBot="1" x14ac:dyDescent="0.3">
      <c r="B21" s="1090"/>
      <c r="C21" s="1091"/>
      <c r="D21" s="1091"/>
      <c r="E21" s="1092">
        <v>3.2091893229668909</v>
      </c>
      <c r="F21" s="1092">
        <v>2.7095512178163648</v>
      </c>
      <c r="G21" s="1092">
        <v>2.2186854268940275</v>
      </c>
      <c r="H21" s="1092">
        <v>1.8314533611409174</v>
      </c>
      <c r="I21" s="1092">
        <v>1.5794313678839527</v>
      </c>
      <c r="J21" s="1092">
        <v>1.8635149268030065</v>
      </c>
      <c r="K21" s="1092">
        <v>1.956214016365257</v>
      </c>
      <c r="L21" s="1092">
        <v>1.5903514522904159</v>
      </c>
      <c r="M21" s="1092">
        <v>2.6143972942433527</v>
      </c>
      <c r="N21" s="1092">
        <v>2.2896484248661002</v>
      </c>
      <c r="O21" s="1092">
        <v>3.1514238306417277</v>
      </c>
      <c r="P21" s="1093">
        <v>0.67675581793390016</v>
      </c>
      <c r="Q21" s="1091"/>
      <c r="R21" s="1094"/>
    </row>
    <row r="22" spans="2:18" ht="13" thickTop="1" x14ac:dyDescent="0.25"/>
  </sheetData>
  <mergeCells count="3">
    <mergeCell ref="B13:D13"/>
    <mergeCell ref="B14:D14"/>
    <mergeCell ref="B15:D15"/>
  </mergeCells>
  <printOptions horizontalCentered="1" verticalCentered="1"/>
  <pageMargins left="0" right="0" top="0" bottom="0" header="0.31496062992125984" footer="0.31496062992125984"/>
  <pageSetup paperSize="9" scale="8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6ED0-5701-4534-B809-8C92ED768982}">
  <dimension ref="C4:M19"/>
  <sheetViews>
    <sheetView topLeftCell="G1" zoomScale="110" zoomScaleNormal="110" workbookViewId="0">
      <selection activeCell="O6" sqref="O6"/>
    </sheetView>
  </sheetViews>
  <sheetFormatPr defaultColWidth="9.08984375" defaultRowHeight="13" x14ac:dyDescent="0.3"/>
  <cols>
    <col min="1" max="2" width="9.08984375" style="134"/>
    <col min="3" max="3" width="11.90625" style="134" customWidth="1"/>
    <col min="4" max="16384" width="9.08984375" style="134"/>
  </cols>
  <sheetData>
    <row r="4" spans="3:13" ht="18.5" x14ac:dyDescent="0.45">
      <c r="D4" s="1099" t="s">
        <v>535</v>
      </c>
    </row>
    <row r="5" spans="3:13" ht="13.5" thickBot="1" x14ac:dyDescent="0.35"/>
    <row r="6" spans="3:13" ht="29.5" thickTop="1" x14ac:dyDescent="0.35">
      <c r="C6" s="1048"/>
      <c r="D6" s="1049" t="s">
        <v>15</v>
      </c>
      <c r="E6" s="1049" t="s">
        <v>40</v>
      </c>
      <c r="F6" s="1049" t="s">
        <v>17</v>
      </c>
      <c r="G6" s="1049" t="s">
        <v>18</v>
      </c>
      <c r="H6" s="1049" t="s">
        <v>38</v>
      </c>
      <c r="I6" s="1049" t="s">
        <v>36</v>
      </c>
      <c r="J6" s="1049" t="s">
        <v>10</v>
      </c>
      <c r="K6" s="1049" t="s">
        <v>16</v>
      </c>
      <c r="L6" s="1049" t="s">
        <v>37</v>
      </c>
      <c r="M6" s="1050" t="s">
        <v>20</v>
      </c>
    </row>
    <row r="7" spans="3:13" ht="14.5" x14ac:dyDescent="0.35">
      <c r="C7" s="1051" t="s">
        <v>22</v>
      </c>
      <c r="D7" s="1052">
        <v>61.25</v>
      </c>
      <c r="E7" s="1052">
        <v>64.05</v>
      </c>
      <c r="F7" s="1052">
        <v>88.56</v>
      </c>
      <c r="G7" s="1052">
        <v>83.82</v>
      </c>
      <c r="H7" s="1052">
        <v>84.3</v>
      </c>
      <c r="I7" s="1052">
        <v>110.5</v>
      </c>
      <c r="J7" s="1052">
        <v>93.3</v>
      </c>
      <c r="K7" s="1052">
        <v>100.65</v>
      </c>
      <c r="L7" s="1052">
        <v>106.96</v>
      </c>
      <c r="M7" s="1053">
        <v>78.31</v>
      </c>
    </row>
    <row r="8" spans="3:13" ht="14.5" x14ac:dyDescent="0.35">
      <c r="C8" s="1051" t="s">
        <v>23</v>
      </c>
      <c r="D8" s="1052">
        <v>67.61</v>
      </c>
      <c r="E8" s="1052">
        <v>65.63</v>
      </c>
      <c r="F8" s="1052">
        <v>88.95</v>
      </c>
      <c r="G8" s="1052">
        <v>84.51</v>
      </c>
      <c r="H8" s="1052">
        <v>86.48</v>
      </c>
      <c r="I8" s="1052">
        <v>109.6</v>
      </c>
      <c r="J8" s="1052">
        <v>94</v>
      </c>
      <c r="K8" s="1052">
        <v>99.73</v>
      </c>
      <c r="L8" s="1052">
        <v>104.12</v>
      </c>
      <c r="M8" s="1053">
        <v>81.459999999999994</v>
      </c>
    </row>
    <row r="9" spans="3:13" ht="14.5" x14ac:dyDescent="0.35">
      <c r="C9" s="1051" t="s">
        <v>24</v>
      </c>
      <c r="D9" s="1052">
        <v>73.98</v>
      </c>
      <c r="E9" s="1052">
        <v>70.680000000000007</v>
      </c>
      <c r="F9" s="1052">
        <v>91.46</v>
      </c>
      <c r="G9" s="1052">
        <v>86.42</v>
      </c>
      <c r="H9" s="1052">
        <v>89.85</v>
      </c>
      <c r="I9" s="1052">
        <v>106.4</v>
      </c>
      <c r="J9" s="1052">
        <v>94.2</v>
      </c>
      <c r="K9" s="1052">
        <v>101.12</v>
      </c>
      <c r="L9" s="1052">
        <v>98.21</v>
      </c>
      <c r="M9" s="1053">
        <v>84.56</v>
      </c>
    </row>
    <row r="10" spans="3:13" ht="14.5" x14ac:dyDescent="0.35">
      <c r="C10" s="1051" t="s">
        <v>25</v>
      </c>
      <c r="D10" s="1052">
        <v>79.709999999999994</v>
      </c>
      <c r="E10" s="1052">
        <v>75.23</v>
      </c>
      <c r="F10" s="1052">
        <v>94.55</v>
      </c>
      <c r="G10" s="1052">
        <v>91.16</v>
      </c>
      <c r="H10" s="1052">
        <v>90.7</v>
      </c>
      <c r="I10" s="1052">
        <v>106.6</v>
      </c>
      <c r="J10" s="1052">
        <v>95.3</v>
      </c>
      <c r="K10" s="1052">
        <v>102.02</v>
      </c>
      <c r="L10" s="1052">
        <v>97.12</v>
      </c>
      <c r="M10" s="1053">
        <v>87.92</v>
      </c>
    </row>
    <row r="11" spans="3:13" ht="14.5" x14ac:dyDescent="0.35">
      <c r="C11" s="1051" t="s">
        <v>26</v>
      </c>
      <c r="D11" s="1052">
        <v>82.73</v>
      </c>
      <c r="E11" s="1052">
        <v>80.930000000000007</v>
      </c>
      <c r="F11" s="1052">
        <v>94.61</v>
      </c>
      <c r="G11" s="1052">
        <v>94.31</v>
      </c>
      <c r="H11" s="1052">
        <v>92.8</v>
      </c>
      <c r="I11" s="1052">
        <v>107</v>
      </c>
      <c r="J11" s="1052">
        <v>98.8</v>
      </c>
      <c r="K11" s="1052">
        <v>107.93</v>
      </c>
      <c r="L11" s="1052">
        <v>98.24</v>
      </c>
      <c r="M11" s="1053">
        <v>90.71</v>
      </c>
    </row>
    <row r="12" spans="3:13" ht="14.5" x14ac:dyDescent="0.35">
      <c r="C12" s="1051" t="s">
        <v>27</v>
      </c>
      <c r="D12" s="1052">
        <v>85.71</v>
      </c>
      <c r="E12" s="1052">
        <v>84.06</v>
      </c>
      <c r="F12" s="1052">
        <v>96.75</v>
      </c>
      <c r="G12" s="1052">
        <v>96.44</v>
      </c>
      <c r="H12" s="1052">
        <v>94.27</v>
      </c>
      <c r="I12" s="1052">
        <v>106.6</v>
      </c>
      <c r="J12" s="1052">
        <v>98.3</v>
      </c>
      <c r="K12" s="1052">
        <v>109.39</v>
      </c>
      <c r="L12" s="1052">
        <v>97.99</v>
      </c>
      <c r="M12" s="1053">
        <v>92.55</v>
      </c>
    </row>
    <row r="13" spans="3:13" ht="14.5" x14ac:dyDescent="0.35">
      <c r="C13" s="1051" t="s">
        <v>28</v>
      </c>
      <c r="D13" s="1052">
        <v>89.63</v>
      </c>
      <c r="E13" s="1052">
        <v>86.89</v>
      </c>
      <c r="F13" s="1052">
        <v>97.91</v>
      </c>
      <c r="G13" s="1052">
        <v>95.09</v>
      </c>
      <c r="H13" s="1052">
        <v>91.97</v>
      </c>
      <c r="I13" s="1052">
        <v>100.9</v>
      </c>
      <c r="J13" s="1052">
        <v>96.6</v>
      </c>
      <c r="K13" s="1052">
        <v>108.13</v>
      </c>
      <c r="L13" s="1052">
        <v>96.52</v>
      </c>
      <c r="M13" s="1053">
        <v>93.71</v>
      </c>
    </row>
    <row r="14" spans="3:13" ht="14.5" x14ac:dyDescent="0.35">
      <c r="C14" s="1051" t="s">
        <v>29</v>
      </c>
      <c r="D14" s="1052">
        <v>92.25</v>
      </c>
      <c r="E14" s="1052">
        <v>93.33</v>
      </c>
      <c r="F14" s="1052">
        <v>92.63</v>
      </c>
      <c r="G14" s="1052">
        <v>92.13</v>
      </c>
      <c r="H14" s="1052">
        <v>92.72</v>
      </c>
      <c r="I14" s="1052">
        <v>96</v>
      </c>
      <c r="J14" s="1052">
        <v>94.3</v>
      </c>
      <c r="K14" s="1052">
        <v>95.19</v>
      </c>
      <c r="L14" s="1052">
        <v>96.49</v>
      </c>
      <c r="M14" s="1053">
        <v>93.24</v>
      </c>
    </row>
    <row r="15" spans="3:13" ht="14.5" x14ac:dyDescent="0.35">
      <c r="C15" s="1051" t="s">
        <v>30</v>
      </c>
      <c r="D15" s="1052">
        <v>100</v>
      </c>
      <c r="E15" s="1052">
        <v>100</v>
      </c>
      <c r="F15" s="1052">
        <v>100</v>
      </c>
      <c r="G15" s="1052">
        <v>100</v>
      </c>
      <c r="H15" s="1052">
        <v>100</v>
      </c>
      <c r="I15" s="1052">
        <v>100</v>
      </c>
      <c r="J15" s="1052">
        <v>100</v>
      </c>
      <c r="K15" s="1052">
        <v>100</v>
      </c>
      <c r="L15" s="1052">
        <v>100</v>
      </c>
      <c r="M15" s="1053">
        <v>100</v>
      </c>
    </row>
    <row r="16" spans="3:13" ht="14.5" x14ac:dyDescent="0.35">
      <c r="C16" s="1051" t="s">
        <v>31</v>
      </c>
      <c r="D16" s="1052">
        <v>106.39</v>
      </c>
      <c r="E16" s="1052">
        <v>97.74</v>
      </c>
      <c r="F16" s="1052">
        <v>104.17</v>
      </c>
      <c r="G16" s="1052">
        <v>90.13</v>
      </c>
      <c r="H16" s="1052">
        <v>87.86</v>
      </c>
      <c r="I16" s="1052">
        <v>102.6</v>
      </c>
      <c r="J16" s="1052">
        <v>93.9</v>
      </c>
      <c r="K16" s="1052">
        <v>96.19</v>
      </c>
      <c r="L16" s="1052">
        <v>101.11</v>
      </c>
      <c r="M16" s="1053">
        <v>101.52</v>
      </c>
    </row>
    <row r="17" spans="3:13" ht="14.5" x14ac:dyDescent="0.35">
      <c r="C17" s="1051" t="s">
        <v>433</v>
      </c>
      <c r="D17" s="1052">
        <v>116.61</v>
      </c>
      <c r="E17" s="1052">
        <v>102.83</v>
      </c>
      <c r="F17" s="1052">
        <v>103.91</v>
      </c>
      <c r="G17" s="1052">
        <v>81.459999999999994</v>
      </c>
      <c r="H17" s="1052">
        <v>78.77</v>
      </c>
      <c r="I17" s="1052">
        <v>102.5</v>
      </c>
      <c r="J17" s="1052">
        <v>85.9</v>
      </c>
      <c r="K17" s="1052">
        <v>90.03</v>
      </c>
      <c r="L17" s="1052">
        <v>95.03</v>
      </c>
      <c r="M17" s="1053">
        <v>104.22</v>
      </c>
    </row>
    <row r="18" spans="3:13" ht="15" thickBot="1" x14ac:dyDescent="0.4">
      <c r="C18" s="1095" t="s">
        <v>451</v>
      </c>
      <c r="D18" s="1096">
        <v>6.6505182649582606</v>
      </c>
      <c r="E18" s="1096">
        <v>4.8479805801376452</v>
      </c>
      <c r="F18" s="1096">
        <v>1.7422331620482234</v>
      </c>
      <c r="G18" s="1096">
        <v>-0.28518796706102911</v>
      </c>
      <c r="H18" s="1096">
        <v>-0.67619992236660487</v>
      </c>
      <c r="I18" s="1096">
        <v>-0.7487103189722788</v>
      </c>
      <c r="J18" s="1096">
        <v>-0.82295779698863258</v>
      </c>
      <c r="K18" s="1096">
        <v>-1.108868265742724</v>
      </c>
      <c r="L18" s="1097">
        <v>-1.1756575152948257</v>
      </c>
      <c r="M18" s="1098">
        <v>2.8995284330092463</v>
      </c>
    </row>
    <row r="19" spans="3:13" ht="13.5" thickTop="1" x14ac:dyDescent="0.3"/>
  </sheetData>
  <conditionalFormatting sqref="D18:M18">
    <cfRule type="cellIs" dxfId="15" priority="1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91D7-5ECA-4162-8067-EA62A798B0C8}">
  <sheetPr>
    <tabColor theme="9" tint="-0.249977111117893"/>
  </sheetPr>
  <dimension ref="A1:CK98"/>
  <sheetViews>
    <sheetView zoomScale="70" zoomScaleNormal="70" workbookViewId="0">
      <selection activeCell="E7" sqref="E7"/>
    </sheetView>
  </sheetViews>
  <sheetFormatPr defaultColWidth="9.36328125" defaultRowHeight="14.5" x14ac:dyDescent="0.35"/>
  <cols>
    <col min="1" max="1" width="9.36328125" style="140"/>
    <col min="2" max="2" width="32.81640625" style="140" customWidth="1"/>
    <col min="3" max="3" width="13.81640625" style="140" customWidth="1"/>
    <col min="4" max="4" width="10.90625" style="140" customWidth="1"/>
    <col min="5" max="7" width="15.453125" style="140" customWidth="1"/>
    <col min="8" max="8" width="16.36328125" style="140" customWidth="1"/>
    <col min="9" max="9" width="15.453125" style="140" customWidth="1"/>
    <col min="10" max="10" width="11.08984375" style="140" customWidth="1"/>
    <col min="11" max="11" width="46.36328125" style="140" customWidth="1"/>
    <col min="12" max="12" width="9.54296875" style="140" customWidth="1"/>
    <col min="13" max="13" width="19.6328125" style="140" customWidth="1"/>
    <col min="14" max="14" width="17.54296875" style="140" customWidth="1"/>
    <col min="15" max="15" width="16.36328125" style="140" customWidth="1"/>
    <col min="16" max="16" width="15.453125" style="140" customWidth="1"/>
    <col min="17" max="17" width="10.6328125" style="140" customWidth="1"/>
    <col min="18" max="22" width="15.453125" style="140" customWidth="1"/>
    <col min="23" max="23" width="12.453125" style="140" customWidth="1"/>
    <col min="24" max="48" width="15.453125" style="140" customWidth="1"/>
    <col min="49" max="51" width="12.453125" style="140" customWidth="1"/>
    <col min="52" max="52" width="14.1796875" style="140" customWidth="1"/>
    <col min="53" max="53" width="12.453125" style="140" customWidth="1"/>
    <col min="54" max="54" width="13.81640625" style="140" customWidth="1"/>
    <col min="55" max="60" width="10.1796875" style="140" customWidth="1"/>
    <col min="61" max="61" width="15.81640625" style="140" customWidth="1"/>
    <col min="62" max="62" width="10.1796875" style="140" customWidth="1"/>
    <col min="63" max="63" width="14.54296875" style="140" customWidth="1"/>
    <col min="64" max="88" width="9.36328125" style="140" customWidth="1"/>
    <col min="89" max="89" width="72.453125" style="140" customWidth="1"/>
    <col min="90" max="16384" width="9.36328125" style="140"/>
  </cols>
  <sheetData>
    <row r="1" spans="1:71" ht="18.5" x14ac:dyDescent="0.45">
      <c r="A1" s="1061"/>
      <c r="B1" s="1061"/>
      <c r="C1" s="1061"/>
    </row>
    <row r="2" spans="1:71" ht="19.5" x14ac:dyDescent="0.45"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062"/>
      <c r="T2" s="1062"/>
      <c r="U2" s="1062"/>
      <c r="V2" s="1062"/>
      <c r="W2" s="1062"/>
      <c r="X2" s="1062"/>
      <c r="Y2" s="1062"/>
      <c r="Z2" s="1062"/>
      <c r="AA2" s="1062"/>
      <c r="AB2" s="1062"/>
      <c r="AC2" s="1062"/>
      <c r="AD2" s="1062"/>
      <c r="AE2" s="1063"/>
      <c r="AF2" s="1062"/>
      <c r="AG2" s="1062"/>
      <c r="AH2" s="1062"/>
      <c r="AI2" s="1062"/>
      <c r="AJ2" s="1062"/>
      <c r="AK2" s="1062"/>
      <c r="AL2" s="1062"/>
      <c r="AM2" s="1062"/>
      <c r="AN2" s="1062"/>
      <c r="AO2" s="1062"/>
      <c r="AP2" s="1062"/>
      <c r="AQ2" s="1062"/>
      <c r="AR2" s="1062"/>
      <c r="AS2" s="1062"/>
      <c r="AT2" s="1062"/>
      <c r="AU2" s="1062"/>
      <c r="AV2" s="1062"/>
      <c r="AW2" s="1062"/>
      <c r="AX2" s="1062"/>
      <c r="AY2" s="1062"/>
      <c r="AZ2" s="1062"/>
      <c r="BA2" s="1062"/>
      <c r="BB2" s="1062"/>
      <c r="BC2" s="1062"/>
      <c r="BD2" s="1062"/>
      <c r="BE2" s="1062"/>
      <c r="BF2" s="1062"/>
      <c r="BG2" s="1062"/>
      <c r="BH2" s="1062"/>
      <c r="BI2" s="1062"/>
      <c r="BJ2" s="1062"/>
      <c r="BK2" s="1062"/>
    </row>
    <row r="3" spans="1:71" x14ac:dyDescent="0.35"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  <c r="AJ3" s="867"/>
      <c r="AK3" s="867"/>
      <c r="AL3" s="867"/>
      <c r="AM3" s="867"/>
      <c r="AN3" s="867"/>
      <c r="AO3" s="867"/>
      <c r="AP3" s="867"/>
      <c r="AQ3" s="867"/>
      <c r="AR3" s="867"/>
      <c r="AS3" s="867"/>
      <c r="AT3" s="867"/>
      <c r="AU3" s="867"/>
      <c r="AV3" s="867"/>
    </row>
    <row r="4" spans="1:71" x14ac:dyDescent="0.35">
      <c r="A4" s="1054"/>
      <c r="B4" s="1054"/>
      <c r="C4" s="1054"/>
      <c r="D4"/>
      <c r="E4"/>
      <c r="F4"/>
      <c r="P4"/>
      <c r="Q4"/>
      <c r="R4"/>
    </row>
    <row r="5" spans="1:71" s="879" customFormat="1" ht="19" thickBot="1" x14ac:dyDescent="0.5">
      <c r="A5" s="1055"/>
      <c r="B5" s="1056"/>
      <c r="C5" s="1055"/>
      <c r="D5" s="1251"/>
      <c r="E5" s="1061"/>
      <c r="F5" s="1061"/>
      <c r="G5" s="1252"/>
      <c r="H5" s="1253"/>
      <c r="J5" s="1254"/>
      <c r="P5" s="1061"/>
      <c r="Q5" s="1061"/>
      <c r="R5" s="1061"/>
      <c r="AH5" s="1255"/>
      <c r="AK5" s="1255"/>
      <c r="AL5" s="1255"/>
      <c r="AN5" s="1255"/>
      <c r="AQ5" s="1255"/>
    </row>
    <row r="6" spans="1:71" ht="65" thickTop="1" thickBot="1" x14ac:dyDescent="1.45">
      <c r="A6" s="1057"/>
      <c r="B6" s="1058"/>
      <c r="C6" s="1054"/>
      <c r="D6" s="1256"/>
      <c r="E6" s="1287" t="s">
        <v>579</v>
      </c>
      <c r="F6" s="1288"/>
      <c r="G6" s="1288"/>
      <c r="H6" s="1288"/>
      <c r="I6" s="1288"/>
      <c r="J6" s="1288"/>
      <c r="K6" s="1289"/>
      <c r="P6"/>
      <c r="Q6"/>
      <c r="R6"/>
    </row>
    <row r="7" spans="1:71" ht="15" thickTop="1" x14ac:dyDescent="0.35">
      <c r="D7" s="1257"/>
      <c r="E7" s="1257"/>
      <c r="F7" s="1257"/>
      <c r="G7" s="1257"/>
      <c r="H7" s="1257"/>
      <c r="I7" s="1257"/>
      <c r="J7" s="1257"/>
      <c r="K7" s="1257"/>
      <c r="L7" s="1257"/>
      <c r="M7" s="1257"/>
      <c r="N7" s="1257"/>
      <c r="O7" s="1257"/>
      <c r="P7" s="1257"/>
      <c r="Q7" s="1257"/>
      <c r="R7" s="1257"/>
      <c r="S7" s="1257"/>
      <c r="T7" s="1257"/>
      <c r="U7" s="1257"/>
      <c r="V7" s="1257"/>
      <c r="W7" s="1257"/>
      <c r="X7" s="1257"/>
      <c r="AH7" s="1257"/>
      <c r="AI7" s="1257"/>
      <c r="AJ7" s="1257"/>
      <c r="AK7" s="1257"/>
      <c r="AL7" s="1257"/>
      <c r="AM7" s="1257"/>
      <c r="AN7" s="1257"/>
      <c r="AO7" s="1257"/>
      <c r="AP7" s="1257"/>
      <c r="AQ7" s="1257"/>
      <c r="AR7" s="1257"/>
      <c r="AS7" s="1257"/>
      <c r="AT7" s="1257"/>
      <c r="AU7" s="1257"/>
      <c r="AV7" s="1257"/>
      <c r="AW7" s="1257"/>
      <c r="AX7" s="1257"/>
      <c r="AY7" s="1257"/>
      <c r="AZ7" s="1257"/>
      <c r="BA7" s="1257"/>
      <c r="BB7" s="1257"/>
      <c r="BC7" s="1257"/>
      <c r="BD7" s="1257"/>
      <c r="BE7" s="1257"/>
    </row>
    <row r="8" spans="1:71" x14ac:dyDescent="0.35">
      <c r="A8" s="1060"/>
      <c r="C8" s="909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867"/>
      <c r="R8" s="867"/>
      <c r="S8" s="867"/>
      <c r="T8" s="867"/>
      <c r="U8" s="867"/>
      <c r="V8" s="867"/>
      <c r="W8" s="867"/>
      <c r="X8" s="867"/>
      <c r="AH8" s="867"/>
      <c r="AI8" s="867"/>
      <c r="AJ8" s="867"/>
      <c r="AK8" s="867"/>
      <c r="AL8" s="867"/>
      <c r="AM8" s="867"/>
      <c r="AN8" s="867"/>
      <c r="AO8" s="867"/>
      <c r="AP8" s="867"/>
      <c r="AQ8" s="867"/>
      <c r="AR8" s="867"/>
      <c r="AS8" s="867"/>
      <c r="AT8" s="867"/>
      <c r="AU8" s="867"/>
      <c r="AV8" s="867"/>
      <c r="AW8" s="867"/>
      <c r="AX8" s="867"/>
      <c r="AY8" s="867"/>
      <c r="AZ8" s="867"/>
      <c r="BA8" s="867"/>
      <c r="BB8" s="867"/>
      <c r="BC8" s="867"/>
      <c r="BD8" s="867"/>
      <c r="BE8" s="867"/>
    </row>
    <row r="9" spans="1:71" x14ac:dyDescent="0.35"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258"/>
      <c r="AD9" s="1258"/>
      <c r="AE9" s="1258"/>
      <c r="AF9" s="1258"/>
      <c r="AG9" s="1258"/>
      <c r="AH9" s="1258"/>
      <c r="AI9" s="1258"/>
      <c r="AJ9" s="1258"/>
      <c r="AK9" s="1258"/>
      <c r="AL9" s="1258"/>
      <c r="AM9" s="1258"/>
      <c r="AN9" s="1258"/>
      <c r="AO9" s="1258"/>
      <c r="AP9" s="1258"/>
      <c r="AQ9" s="1258"/>
      <c r="AR9" s="1258"/>
      <c r="AS9" s="1258"/>
      <c r="AT9" s="1258"/>
      <c r="AU9" s="1258"/>
      <c r="AV9" s="1258"/>
      <c r="AW9" s="1258"/>
      <c r="AX9" s="1258"/>
      <c r="AY9" s="1258"/>
      <c r="AZ9" s="1258"/>
      <c r="BA9" s="1258"/>
      <c r="BB9" s="1258"/>
      <c r="BC9" s="1258"/>
      <c r="BD9" s="1258"/>
      <c r="BE9" s="1258"/>
      <c r="BF9" s="1258"/>
      <c r="BG9" s="1258"/>
      <c r="BH9" s="1258"/>
      <c r="BI9" s="1258"/>
      <c r="BJ9" s="1258"/>
      <c r="BK9" s="1258"/>
      <c r="BM9" s="45"/>
      <c r="BN9" s="45"/>
      <c r="BO9" s="45"/>
      <c r="BP9" s="45"/>
      <c r="BQ9" s="45"/>
      <c r="BR9" s="45"/>
      <c r="BS9" s="45"/>
    </row>
    <row r="10" spans="1:71" x14ac:dyDescent="0.35">
      <c r="C10" s="1258"/>
      <c r="D10" s="1259"/>
      <c r="E10" s="1258"/>
      <c r="F10" s="1258"/>
      <c r="G10" s="1258"/>
      <c r="H10" s="1258"/>
      <c r="I10" s="1258"/>
      <c r="J10" s="1258"/>
      <c r="K10" s="1258"/>
      <c r="L10" s="1258"/>
      <c r="M10" s="1258"/>
      <c r="N10" s="1258"/>
      <c r="O10" s="1258"/>
      <c r="P10" s="1258"/>
      <c r="Q10" s="1258"/>
      <c r="R10" s="1258"/>
      <c r="S10" s="1258"/>
      <c r="T10" s="1258"/>
      <c r="U10" s="1258"/>
      <c r="V10" s="1258"/>
      <c r="W10" s="1258"/>
      <c r="X10" s="1258"/>
      <c r="Y10" s="1258"/>
      <c r="Z10" s="1258"/>
      <c r="AA10" s="1258"/>
      <c r="AB10" s="1258"/>
      <c r="AC10" s="1258"/>
      <c r="AD10" s="1258"/>
      <c r="AE10" s="1258"/>
      <c r="AF10" s="1258"/>
      <c r="AG10" s="1258"/>
      <c r="AH10" s="1258"/>
      <c r="AI10" s="1258"/>
      <c r="AJ10" s="1258"/>
      <c r="AK10" s="1258"/>
      <c r="AL10" s="1258"/>
      <c r="AM10" s="1258"/>
      <c r="AN10" s="1258"/>
      <c r="AO10" s="1258"/>
      <c r="AP10" s="1258"/>
      <c r="AQ10" s="1258"/>
      <c r="AR10" s="1258"/>
      <c r="AS10" s="1258"/>
      <c r="AT10" s="1258"/>
      <c r="AU10" s="1258"/>
      <c r="AV10" s="1258"/>
      <c r="AW10" s="1258"/>
      <c r="AX10" s="1258"/>
      <c r="AY10" s="1258"/>
      <c r="AZ10" s="1258"/>
      <c r="BA10" s="1258"/>
      <c r="BB10" s="1258"/>
      <c r="BC10" s="1258"/>
      <c r="BD10" s="1258"/>
      <c r="BE10" s="1258"/>
      <c r="BF10" s="1258"/>
      <c r="BG10" s="1258"/>
      <c r="BH10" s="1258"/>
      <c r="BI10" s="1258"/>
      <c r="BJ10" s="1258"/>
      <c r="BK10" s="1258"/>
      <c r="BM10" s="45"/>
      <c r="BN10" s="45"/>
      <c r="BO10" s="45"/>
      <c r="BP10" s="45"/>
      <c r="BQ10" s="45"/>
      <c r="BR10" s="45"/>
      <c r="BS10" s="45"/>
    </row>
    <row r="11" spans="1:71" x14ac:dyDescent="0.35">
      <c r="B11" s="1054"/>
      <c r="C11" s="1258"/>
      <c r="D11" s="1259"/>
      <c r="E11" s="1258"/>
      <c r="F11" s="1258"/>
      <c r="G11" s="1258"/>
      <c r="H11" s="1258"/>
      <c r="I11" s="1258"/>
      <c r="J11" s="1258"/>
      <c r="K11" s="1258"/>
      <c r="L11" s="1258"/>
      <c r="M11" s="1258"/>
      <c r="N11" s="1258"/>
      <c r="O11" s="1258"/>
      <c r="P11" s="1258"/>
      <c r="Q11" s="1258"/>
      <c r="R11" s="1258"/>
      <c r="S11" s="1258"/>
      <c r="T11" s="1258"/>
      <c r="U11" s="1258"/>
      <c r="V11" s="1258"/>
      <c r="W11" s="1258"/>
      <c r="X11" s="1258"/>
      <c r="Y11" s="1258"/>
      <c r="Z11" s="1258"/>
      <c r="AA11" s="1258"/>
      <c r="AB11" s="1258"/>
      <c r="AC11" s="1258"/>
      <c r="AD11" s="1258"/>
      <c r="AE11" s="1258"/>
      <c r="AF11" s="1258"/>
      <c r="AG11" s="1258"/>
      <c r="AH11" s="1258"/>
      <c r="AI11" s="1258"/>
      <c r="AJ11" s="1258"/>
      <c r="AK11" s="1258"/>
      <c r="AL11" s="1258"/>
      <c r="AM11" s="1258"/>
      <c r="AN11" s="1258"/>
      <c r="AO11" s="1258"/>
      <c r="AP11" s="1258"/>
      <c r="AQ11" s="1258"/>
      <c r="AR11" s="1258"/>
      <c r="AS11" s="1258"/>
      <c r="AT11" s="1258"/>
      <c r="AU11" s="1258"/>
      <c r="AV11" s="1258"/>
      <c r="AW11" s="1258"/>
      <c r="AX11" s="1258"/>
      <c r="AY11" s="1258"/>
      <c r="AZ11" s="1258"/>
      <c r="BA11" s="1258"/>
      <c r="BB11" s="1258"/>
      <c r="BC11" s="1258"/>
      <c r="BD11" s="1258"/>
      <c r="BE11" s="1258"/>
      <c r="BF11" s="1258"/>
      <c r="BG11" s="1258"/>
      <c r="BH11" s="1258"/>
      <c r="BI11" s="1258"/>
      <c r="BJ11" s="1258"/>
      <c r="BK11" s="1258"/>
      <c r="BM11" s="45"/>
      <c r="BN11" s="45"/>
      <c r="BO11" s="45"/>
      <c r="BP11" s="45"/>
      <c r="BQ11" s="45"/>
      <c r="BR11" s="45"/>
      <c r="BS11" s="45"/>
    </row>
    <row r="12" spans="1:71" ht="19.5" x14ac:dyDescent="0.45">
      <c r="B12" s="1059"/>
      <c r="C12" s="1258"/>
      <c r="D12" s="1259"/>
      <c r="E12" s="1260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1259"/>
      <c r="AG12" s="1259"/>
      <c r="AH12" s="1259"/>
      <c r="AI12" s="1259"/>
      <c r="AJ12" s="1259"/>
      <c r="AK12" s="1259"/>
      <c r="AL12" s="1259"/>
      <c r="AM12" s="1259"/>
      <c r="AN12" s="1259"/>
      <c r="AO12" s="1259"/>
      <c r="AP12" s="1259"/>
      <c r="AQ12" s="1259"/>
      <c r="AR12" s="1259"/>
      <c r="AS12" s="1259"/>
      <c r="AT12" s="1259"/>
      <c r="AU12" s="1259"/>
      <c r="AV12" s="1259"/>
      <c r="AW12" s="1259"/>
      <c r="AX12" s="1259"/>
      <c r="AY12" s="1259"/>
      <c r="AZ12" s="1259"/>
      <c r="BA12" s="1259"/>
      <c r="BB12" s="1259"/>
      <c r="BC12" s="1259"/>
      <c r="BD12" s="1259"/>
      <c r="BE12" s="1259"/>
      <c r="BF12" s="1259"/>
      <c r="BG12" s="1259"/>
      <c r="BH12" s="1259"/>
      <c r="BI12" s="1259"/>
      <c r="BJ12" s="1259"/>
      <c r="BK12" s="1259"/>
      <c r="BM12" s="45"/>
      <c r="BP12" s="45"/>
      <c r="BS12" s="45"/>
    </row>
    <row r="13" spans="1:71" x14ac:dyDescent="0.35">
      <c r="C13" s="45"/>
      <c r="D13" s="126"/>
      <c r="E13" s="126"/>
      <c r="F13" s="1021"/>
      <c r="G13" s="126"/>
      <c r="H13" s="126"/>
      <c r="I13" s="1021"/>
      <c r="J13" s="126"/>
      <c r="K13" s="126"/>
      <c r="L13" s="1021"/>
      <c r="M13" s="126"/>
      <c r="N13" s="126"/>
      <c r="O13" s="1021"/>
      <c r="P13" s="126"/>
      <c r="Q13" s="126"/>
      <c r="R13" s="1021"/>
      <c r="S13" s="126"/>
      <c r="T13" s="126"/>
      <c r="U13" s="1021"/>
      <c r="V13" s="126"/>
      <c r="W13" s="126"/>
      <c r="X13" s="1021"/>
      <c r="AH13" s="126"/>
      <c r="AI13" s="126"/>
      <c r="AJ13" s="1021"/>
      <c r="AK13" s="126"/>
      <c r="AL13" s="126"/>
      <c r="AM13" s="1021"/>
      <c r="AN13" s="126"/>
      <c r="AO13" s="126"/>
      <c r="AP13" s="1021"/>
      <c r="AQ13" s="126"/>
      <c r="AR13" s="126"/>
      <c r="AS13" s="1021"/>
      <c r="AT13" s="126"/>
      <c r="AU13" s="1021"/>
      <c r="AV13" s="126"/>
      <c r="AW13" s="126"/>
      <c r="AX13" s="1021"/>
      <c r="AY13" s="126"/>
      <c r="AZ13" s="126"/>
      <c r="BA13" s="126"/>
      <c r="BB13" s="1021"/>
      <c r="BC13" s="126"/>
      <c r="BD13" s="126"/>
      <c r="BE13" s="1021"/>
    </row>
    <row r="14" spans="1:71" x14ac:dyDescent="0.35">
      <c r="A14" s="45"/>
      <c r="B14" s="45"/>
      <c r="C14" s="4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M14" s="45"/>
    </row>
    <row r="15" spans="1:71" x14ac:dyDescent="0.35">
      <c r="A15" s="45"/>
      <c r="B15" s="45"/>
      <c r="C15" s="45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M15" s="45"/>
    </row>
    <row r="16" spans="1:71" x14ac:dyDescent="0.35">
      <c r="A16" s="45"/>
      <c r="B16" s="45"/>
      <c r="C16" s="4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M16" s="45"/>
    </row>
    <row r="17" spans="1:65" x14ac:dyDescent="0.35">
      <c r="A17" s="45"/>
      <c r="B17" s="45"/>
      <c r="C17" s="4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M17" s="45"/>
    </row>
    <row r="18" spans="1:65" x14ac:dyDescent="0.35">
      <c r="A18" s="45"/>
      <c r="B18" s="45"/>
      <c r="C18" s="4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M18" s="45"/>
    </row>
    <row r="19" spans="1:65" x14ac:dyDescent="0.35">
      <c r="A19" s="45"/>
      <c r="B19" s="45"/>
      <c r="C19" s="4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M19" s="45"/>
    </row>
    <row r="20" spans="1:65" x14ac:dyDescent="0.35">
      <c r="A20" s="45"/>
      <c r="B20" s="45"/>
      <c r="C20" s="4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M20" s="45"/>
    </row>
    <row r="21" spans="1:65" x14ac:dyDescent="0.35">
      <c r="A21" s="45"/>
      <c r="B21" s="45"/>
      <c r="C21" s="4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M21" s="45"/>
    </row>
    <row r="22" spans="1:65" x14ac:dyDescent="0.35">
      <c r="A22" s="45"/>
      <c r="B22" s="45"/>
      <c r="C22" s="4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M22" s="45"/>
    </row>
    <row r="23" spans="1:65" x14ac:dyDescent="0.35">
      <c r="A23" s="45"/>
      <c r="B23" s="45"/>
      <c r="C23" s="4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M23" s="45"/>
    </row>
    <row r="24" spans="1:65" x14ac:dyDescent="0.35">
      <c r="A24" s="45"/>
      <c r="B24" s="45"/>
      <c r="C24" s="4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M24" s="45"/>
    </row>
    <row r="25" spans="1:65" x14ac:dyDescent="0.35">
      <c r="A25" s="45"/>
      <c r="B25" s="45"/>
      <c r="C25" s="4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M25" s="45"/>
    </row>
    <row r="26" spans="1:65" x14ac:dyDescent="0.35">
      <c r="A26" s="45"/>
      <c r="B26" s="45"/>
      <c r="C26" s="4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M26" s="45"/>
    </row>
    <row r="27" spans="1:65" x14ac:dyDescent="0.35">
      <c r="A27" s="45"/>
      <c r="B27" s="45"/>
      <c r="C27" s="4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M27" s="45"/>
    </row>
    <row r="28" spans="1:65" x14ac:dyDescent="0.35">
      <c r="A28" s="45"/>
      <c r="B28" s="45"/>
      <c r="C28" s="4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M28" s="45"/>
    </row>
    <row r="29" spans="1:65" x14ac:dyDescent="0.35">
      <c r="A29" s="45"/>
      <c r="B29" s="45"/>
      <c r="C29" s="4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M29" s="45"/>
    </row>
    <row r="30" spans="1:65" x14ac:dyDescent="0.35">
      <c r="A30" s="45"/>
      <c r="B30" s="45"/>
      <c r="C30" s="4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M30" s="45"/>
    </row>
    <row r="31" spans="1:65" x14ac:dyDescent="0.35">
      <c r="A31" s="45"/>
      <c r="B31" s="45"/>
      <c r="C31" s="4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M31" s="45"/>
    </row>
    <row r="32" spans="1:65" x14ac:dyDescent="0.35">
      <c r="A32" s="45"/>
      <c r="B32" s="45"/>
      <c r="C32" s="4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M32" s="45"/>
    </row>
    <row r="33" spans="1:65" x14ac:dyDescent="0.35">
      <c r="A33" s="45"/>
      <c r="B33" s="45"/>
      <c r="C33" s="4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M33" s="45"/>
    </row>
    <row r="34" spans="1:65" x14ac:dyDescent="0.35">
      <c r="A34" s="45"/>
      <c r="B34" s="45"/>
      <c r="C34" s="4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M34" s="45"/>
    </row>
    <row r="35" spans="1:65" x14ac:dyDescent="0.35">
      <c r="A35" s="45"/>
      <c r="B35" s="45"/>
      <c r="C35" s="4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M35" s="45"/>
    </row>
    <row r="36" spans="1:65" x14ac:dyDescent="0.35">
      <c r="A36" s="45"/>
      <c r="B36" s="45"/>
      <c r="C36" s="4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M36" s="45"/>
    </row>
    <row r="37" spans="1:65" x14ac:dyDescent="0.35">
      <c r="A37" s="45"/>
      <c r="B37" s="45"/>
      <c r="C37" s="4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M37" s="45"/>
    </row>
    <row r="38" spans="1:65" x14ac:dyDescent="0.35">
      <c r="A38" s="45"/>
      <c r="B38" s="45"/>
      <c r="C38" s="4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M38" s="45"/>
    </row>
    <row r="39" spans="1:65" x14ac:dyDescent="0.35">
      <c r="A39" s="45"/>
      <c r="B39" s="45"/>
      <c r="C39" s="45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M39" s="45"/>
    </row>
    <row r="40" spans="1:65" x14ac:dyDescent="0.35">
      <c r="A40" s="45"/>
      <c r="B40" s="45"/>
      <c r="C40" s="4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M40" s="45"/>
    </row>
    <row r="41" spans="1:65" x14ac:dyDescent="0.35">
      <c r="A41" s="45"/>
      <c r="B41" s="45"/>
      <c r="C41" s="4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M41" s="45"/>
    </row>
    <row r="42" spans="1:65" x14ac:dyDescent="0.35">
      <c r="A42" s="45"/>
      <c r="B42" s="45"/>
      <c r="C42" s="4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M42" s="45"/>
    </row>
    <row r="43" spans="1:65" x14ac:dyDescent="0.35">
      <c r="A43" s="45"/>
      <c r="B43" s="45"/>
      <c r="C43" s="4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M43" s="45"/>
    </row>
    <row r="44" spans="1:65" x14ac:dyDescent="0.35">
      <c r="A44" s="45"/>
      <c r="B44" s="45"/>
      <c r="C44" s="4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M44" s="45"/>
    </row>
    <row r="45" spans="1:65" x14ac:dyDescent="0.35">
      <c r="A45" s="45"/>
      <c r="B45" s="45"/>
      <c r="C45" s="45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M45" s="45"/>
    </row>
    <row r="46" spans="1:65" x14ac:dyDescent="0.35">
      <c r="A46" s="45"/>
      <c r="B46" s="45"/>
      <c r="C46" s="4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M46" s="45"/>
    </row>
    <row r="47" spans="1:65" x14ac:dyDescent="0.35">
      <c r="A47" s="45"/>
      <c r="B47" s="45"/>
      <c r="C47" s="45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M47" s="45"/>
    </row>
    <row r="48" spans="1:65" x14ac:dyDescent="0.35">
      <c r="A48" s="45"/>
      <c r="B48" s="45"/>
      <c r="C48" s="45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M48" s="45"/>
    </row>
    <row r="49" spans="1:65" x14ac:dyDescent="0.35">
      <c r="A49" s="45"/>
      <c r="B49" s="45"/>
      <c r="C49" s="45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M49" s="45"/>
    </row>
    <row r="50" spans="1:65" x14ac:dyDescent="0.35">
      <c r="A50" s="45"/>
      <c r="B50" s="45"/>
      <c r="C50" s="45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M50" s="45"/>
    </row>
    <row r="51" spans="1:65" x14ac:dyDescent="0.35">
      <c r="A51" s="45"/>
      <c r="B51" s="45"/>
      <c r="C51" s="45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M51" s="45"/>
    </row>
    <row r="52" spans="1:65" x14ac:dyDescent="0.35">
      <c r="A52" s="45"/>
      <c r="B52" s="45"/>
      <c r="C52" s="4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M52" s="45"/>
    </row>
    <row r="53" spans="1:65" x14ac:dyDescent="0.35">
      <c r="A53" s="45"/>
      <c r="B53" s="45"/>
      <c r="C53" s="4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M53" s="45"/>
    </row>
    <row r="54" spans="1:65" x14ac:dyDescent="0.35">
      <c r="A54" s="45"/>
      <c r="B54" s="45"/>
      <c r="C54" s="4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M54" s="45"/>
    </row>
    <row r="55" spans="1:65" x14ac:dyDescent="0.35">
      <c r="A55" s="45"/>
      <c r="B55" s="45"/>
      <c r="C55" s="45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M55" s="45"/>
    </row>
    <row r="56" spans="1:65" x14ac:dyDescent="0.35">
      <c r="A56" s="45"/>
      <c r="B56" s="45"/>
      <c r="C56" s="45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M56" s="45"/>
    </row>
    <row r="57" spans="1:65" x14ac:dyDescent="0.35">
      <c r="A57" s="45"/>
      <c r="B57" s="45"/>
      <c r="C57" s="45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M57" s="45"/>
    </row>
    <row r="58" spans="1:65" x14ac:dyDescent="0.35">
      <c r="A58" s="45"/>
      <c r="B58" s="45"/>
      <c r="C58" s="45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M58" s="45"/>
    </row>
    <row r="59" spans="1:65" x14ac:dyDescent="0.35">
      <c r="A59" s="45"/>
      <c r="B59" s="45"/>
      <c r="C59" s="45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M59" s="45"/>
    </row>
    <row r="60" spans="1:65" x14ac:dyDescent="0.35">
      <c r="A60" s="45"/>
      <c r="B60" s="45"/>
      <c r="C60" s="4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M60" s="45"/>
    </row>
    <row r="61" spans="1:65" x14ac:dyDescent="0.35">
      <c r="A61" s="45"/>
      <c r="B61" s="45"/>
      <c r="C61" s="45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M61" s="45"/>
    </row>
    <row r="62" spans="1:65" x14ac:dyDescent="0.35">
      <c r="A62" s="45"/>
      <c r="B62" s="45"/>
      <c r="C62" s="45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M62" s="45"/>
    </row>
    <row r="63" spans="1:65" x14ac:dyDescent="0.35">
      <c r="A63" s="45"/>
      <c r="B63" s="45"/>
      <c r="C63" s="45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M63" s="45"/>
    </row>
    <row r="64" spans="1:65" x14ac:dyDescent="0.35">
      <c r="A64" s="45"/>
      <c r="B64" s="45"/>
      <c r="C64" s="45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M64" s="45"/>
    </row>
    <row r="65" spans="1:65" x14ac:dyDescent="0.35">
      <c r="A65" s="45"/>
      <c r="B65" s="45"/>
      <c r="C65" s="45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M65" s="45"/>
    </row>
    <row r="66" spans="1:65" x14ac:dyDescent="0.35">
      <c r="A66" s="45"/>
      <c r="B66" s="45"/>
      <c r="C66" s="45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M66" s="45"/>
    </row>
    <row r="67" spans="1:65" x14ac:dyDescent="0.35">
      <c r="A67" s="45"/>
      <c r="B67" s="45"/>
      <c r="C67" s="45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M67" s="45"/>
    </row>
    <row r="68" spans="1:65" x14ac:dyDescent="0.35">
      <c r="A68" s="45"/>
      <c r="B68" s="45"/>
      <c r="C68" s="4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M68" s="45"/>
    </row>
    <row r="69" spans="1:65" x14ac:dyDescent="0.35">
      <c r="A69" s="45"/>
      <c r="B69" s="45"/>
      <c r="C69" s="45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M69" s="45"/>
    </row>
    <row r="70" spans="1:65" x14ac:dyDescent="0.35">
      <c r="A70" s="45"/>
      <c r="B70" s="45"/>
      <c r="C70" s="45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M70" s="45"/>
    </row>
    <row r="71" spans="1:65" x14ac:dyDescent="0.35">
      <c r="A71" s="45"/>
      <c r="B71" s="45"/>
      <c r="C71" s="45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M71" s="45"/>
    </row>
    <row r="72" spans="1:65" x14ac:dyDescent="0.35">
      <c r="A72" s="45"/>
      <c r="B72" s="45"/>
      <c r="C72" s="45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M72" s="45"/>
    </row>
    <row r="73" spans="1:65" x14ac:dyDescent="0.35">
      <c r="A73" s="45"/>
      <c r="B73" s="45"/>
      <c r="C73" s="45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M73" s="45"/>
    </row>
    <row r="74" spans="1:65" x14ac:dyDescent="0.35">
      <c r="A74" s="45"/>
      <c r="B74" s="45"/>
      <c r="C74" s="45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M74" s="45"/>
    </row>
    <row r="75" spans="1:65" x14ac:dyDescent="0.35">
      <c r="A75" s="45"/>
      <c r="B75" s="45"/>
      <c r="C75" s="45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M75" s="45"/>
    </row>
    <row r="76" spans="1:65" x14ac:dyDescent="0.35">
      <c r="A76" s="45"/>
      <c r="B76" s="45"/>
      <c r="C76" s="45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M76" s="45"/>
    </row>
    <row r="77" spans="1:65" x14ac:dyDescent="0.35">
      <c r="A77" s="45"/>
      <c r="B77" s="45"/>
      <c r="C77" s="45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M77" s="45"/>
    </row>
    <row r="78" spans="1:65" x14ac:dyDescent="0.35">
      <c r="A78" s="45"/>
      <c r="B78" s="45"/>
      <c r="C78" s="45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M78" s="45"/>
    </row>
    <row r="79" spans="1:65" x14ac:dyDescent="0.35">
      <c r="A79" s="45"/>
      <c r="B79" s="45"/>
      <c r="C79" s="45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M79" s="45"/>
    </row>
    <row r="80" spans="1:65" x14ac:dyDescent="0.35">
      <c r="A80" s="45"/>
      <c r="B80" s="45"/>
      <c r="C80" s="45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M80" s="45"/>
    </row>
    <row r="81" spans="1:65" x14ac:dyDescent="0.35">
      <c r="A81" s="45"/>
      <c r="B81" s="45"/>
      <c r="C81" s="45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M81" s="45"/>
    </row>
    <row r="82" spans="1:65" x14ac:dyDescent="0.35">
      <c r="A82" s="45"/>
      <c r="B82" s="45"/>
      <c r="C82" s="45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M82" s="45"/>
    </row>
    <row r="83" spans="1:65" x14ac:dyDescent="0.35">
      <c r="A83" s="45"/>
      <c r="B83" s="45"/>
      <c r="C83" s="4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M83" s="45"/>
    </row>
    <row r="84" spans="1:65" x14ac:dyDescent="0.35">
      <c r="A84" s="45"/>
      <c r="B84" s="45"/>
      <c r="C84" s="45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M84" s="45"/>
    </row>
    <row r="85" spans="1:65" x14ac:dyDescent="0.35">
      <c r="A85" s="45"/>
      <c r="B85" s="45"/>
      <c r="C85" s="4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M85" s="45"/>
    </row>
    <row r="86" spans="1:65" x14ac:dyDescent="0.35">
      <c r="A86" s="45"/>
      <c r="B86" s="45"/>
      <c r="C86" s="45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M86" s="45"/>
    </row>
    <row r="87" spans="1:65" x14ac:dyDescent="0.35">
      <c r="A87" s="45"/>
      <c r="B87" s="45"/>
      <c r="C87" s="45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M87" s="45"/>
    </row>
    <row r="88" spans="1:65" x14ac:dyDescent="0.35">
      <c r="A88" s="45"/>
      <c r="B88" s="45"/>
      <c r="C88" s="45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M88" s="45"/>
    </row>
    <row r="89" spans="1:65" x14ac:dyDescent="0.35">
      <c r="A89" s="45"/>
      <c r="B89" s="45"/>
      <c r="C89" s="45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M89" s="45"/>
    </row>
    <row r="90" spans="1:65" x14ac:dyDescent="0.35">
      <c r="B90" s="45"/>
      <c r="C90" s="4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M90" s="45"/>
    </row>
    <row r="91" spans="1:65" x14ac:dyDescent="0.35">
      <c r="B91" s="45"/>
      <c r="C91" s="45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M91" s="45"/>
    </row>
    <row r="92" spans="1:65" x14ac:dyDescent="0.35">
      <c r="A92" s="1261"/>
      <c r="B92" s="45"/>
      <c r="C92" s="45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M92" s="45"/>
    </row>
    <row r="93" spans="1:65" x14ac:dyDescent="0.35">
      <c r="B93" s="45"/>
      <c r="C93" s="45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</row>
    <row r="94" spans="1:65" x14ac:dyDescent="0.35">
      <c r="B94" s="45"/>
      <c r="C94" s="45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</row>
    <row r="95" spans="1:65" x14ac:dyDescent="0.35">
      <c r="B95" s="45"/>
      <c r="C95" s="45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</row>
    <row r="96" spans="1:65" x14ac:dyDescent="0.35">
      <c r="B96" s="45"/>
      <c r="C96" s="45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</row>
    <row r="97" spans="2:63" x14ac:dyDescent="0.35">
      <c r="B97" s="45"/>
      <c r="C97" s="45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</row>
    <row r="98" spans="2:63" x14ac:dyDescent="0.35">
      <c r="B98" s="45"/>
      <c r="C98" s="45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</row>
  </sheetData>
  <conditionalFormatting sqref="D98:AV98">
    <cfRule type="cellIs" dxfId="14" priority="3" operator="lessThan">
      <formula>0</formula>
    </cfRule>
  </conditionalFormatting>
  <conditionalFormatting sqref="D12:BK12">
    <cfRule type="cellIs" dxfId="13" priority="2" operator="lessThan">
      <formula>0</formula>
    </cfRule>
  </conditionalFormatting>
  <conditionalFormatting sqref="D14:BK97">
    <cfRule type="cellIs" dxfId="12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E0E5-62EB-45CA-AE46-938642450A45}">
  <sheetPr>
    <pageSetUpPr fitToPage="1"/>
  </sheetPr>
  <dimension ref="C3:AA31"/>
  <sheetViews>
    <sheetView zoomScale="90" zoomScaleNormal="90" workbookViewId="0">
      <selection activeCell="D24" sqref="D24"/>
    </sheetView>
  </sheetViews>
  <sheetFormatPr defaultColWidth="8.6328125" defaultRowHeight="14.5" x14ac:dyDescent="0.35"/>
  <cols>
    <col min="2" max="2" width="18.6328125" customWidth="1"/>
    <col min="3" max="3" width="10.36328125" customWidth="1"/>
    <col min="4" max="4" width="38" customWidth="1"/>
    <col min="5" max="5" width="19.36328125" customWidth="1"/>
    <col min="6" max="6" width="13.6328125" customWidth="1"/>
    <col min="7" max="7" width="14.36328125" customWidth="1"/>
    <col min="8" max="8" width="9.6328125" customWidth="1"/>
    <col min="9" max="9" width="11.54296875" customWidth="1"/>
    <col min="10" max="10" width="11" customWidth="1"/>
    <col min="11" max="11" width="11.453125" bestFit="1" customWidth="1"/>
    <col min="12" max="12" width="11" bestFit="1" customWidth="1"/>
    <col min="16" max="16" width="19" customWidth="1"/>
    <col min="27" max="27" width="116.6328125" customWidth="1"/>
  </cols>
  <sheetData>
    <row r="3" spans="3:27" ht="15" hidden="1" thickBot="1" x14ac:dyDescent="0.4"/>
    <row r="5" spans="3:27" ht="15" thickBot="1" x14ac:dyDescent="0.4"/>
    <row r="6" spans="3:27" ht="16" thickBot="1" x14ac:dyDescent="0.4">
      <c r="C6" s="141" t="s">
        <v>263</v>
      </c>
      <c r="D6" s="142"/>
      <c r="E6" s="142"/>
      <c r="F6" s="143"/>
    </row>
    <row r="7" spans="3:27" ht="15" thickBot="1" x14ac:dyDescent="0.4">
      <c r="C7" s="144"/>
      <c r="D7" s="144"/>
      <c r="E7" s="144"/>
      <c r="F7" s="144"/>
    </row>
    <row r="8" spans="3:27" ht="43" thickTop="1" x14ac:dyDescent="0.35">
      <c r="C8" s="299"/>
      <c r="D8" s="300"/>
      <c r="E8" s="300" t="s">
        <v>264</v>
      </c>
      <c r="F8" s="301" t="s">
        <v>265</v>
      </c>
    </row>
    <row r="9" spans="3:27" x14ac:dyDescent="0.35">
      <c r="C9" s="302"/>
      <c r="D9" s="145" t="s">
        <v>266</v>
      </c>
      <c r="E9" s="146">
        <v>2062.5889999999999</v>
      </c>
      <c r="F9" s="303"/>
    </row>
    <row r="10" spans="3:27" x14ac:dyDescent="0.35">
      <c r="C10" s="304" t="s">
        <v>139</v>
      </c>
      <c r="D10" s="147" t="s">
        <v>267</v>
      </c>
      <c r="E10" s="148">
        <v>392.10700000000003</v>
      </c>
      <c r="F10" s="305">
        <v>0.19010428156069872</v>
      </c>
    </row>
    <row r="11" spans="3:27" x14ac:dyDescent="0.35">
      <c r="C11" s="304" t="s">
        <v>140</v>
      </c>
      <c r="D11" s="147" t="s">
        <v>268</v>
      </c>
      <c r="E11" s="148">
        <v>260</v>
      </c>
      <c r="F11" s="305">
        <v>0.12605516658917507</v>
      </c>
    </row>
    <row r="12" spans="3:27" x14ac:dyDescent="0.35">
      <c r="C12" s="304" t="s">
        <v>141</v>
      </c>
      <c r="D12" s="147" t="s">
        <v>191</v>
      </c>
      <c r="E12" s="148">
        <v>157.089</v>
      </c>
      <c r="F12" s="305">
        <v>7.6161077170488159E-2</v>
      </c>
      <c r="X12" s="136"/>
      <c r="Y12" s="136"/>
      <c r="Z12" s="136"/>
      <c r="AA12" s="136"/>
    </row>
    <row r="13" spans="3:27" x14ac:dyDescent="0.35">
      <c r="C13" s="304" t="s">
        <v>142</v>
      </c>
      <c r="D13" s="147" t="s">
        <v>269</v>
      </c>
      <c r="E13" s="148">
        <v>127.062</v>
      </c>
      <c r="F13" s="305">
        <v>6.1603159912129855E-2</v>
      </c>
      <c r="X13" s="76"/>
      <c r="Y13" s="76"/>
      <c r="Z13" s="76"/>
      <c r="AA13" s="76"/>
    </row>
    <row r="14" spans="3:27" x14ac:dyDescent="0.35">
      <c r="C14" s="304" t="s">
        <v>143</v>
      </c>
      <c r="D14" s="147" t="s">
        <v>270</v>
      </c>
      <c r="E14" s="148">
        <v>120</v>
      </c>
      <c r="F14" s="305">
        <v>5.8179307656542341E-2</v>
      </c>
    </row>
    <row r="15" spans="3:27" x14ac:dyDescent="0.35">
      <c r="C15" s="304" t="s">
        <v>144</v>
      </c>
      <c r="D15" s="147" t="s">
        <v>271</v>
      </c>
      <c r="E15" s="148">
        <v>100</v>
      </c>
      <c r="F15" s="305">
        <v>4.848275638045195E-2</v>
      </c>
    </row>
    <row r="16" spans="3:27" x14ac:dyDescent="0.35">
      <c r="C16" s="304" t="s">
        <v>145</v>
      </c>
      <c r="D16" s="147" t="s">
        <v>114</v>
      </c>
      <c r="E16" s="148">
        <v>88.353999999999999</v>
      </c>
      <c r="F16" s="305">
        <v>4.2836454572384511E-2</v>
      </c>
      <c r="H16" s="149"/>
    </row>
    <row r="17" spans="3:8" x14ac:dyDescent="0.35">
      <c r="C17" s="304" t="s">
        <v>146</v>
      </c>
      <c r="D17" s="147" t="s">
        <v>186</v>
      </c>
      <c r="E17" s="148">
        <v>80</v>
      </c>
      <c r="F17" s="305">
        <v>3.8786205104361558E-2</v>
      </c>
    </row>
    <row r="18" spans="3:8" x14ac:dyDescent="0.35">
      <c r="C18" s="304" t="s">
        <v>147</v>
      </c>
      <c r="D18" s="147" t="s">
        <v>272</v>
      </c>
      <c r="E18" s="148">
        <v>60</v>
      </c>
      <c r="F18" s="305">
        <v>2.908965382827117E-2</v>
      </c>
    </row>
    <row r="19" spans="3:8" x14ac:dyDescent="0.35">
      <c r="C19" s="304" t="s">
        <v>148</v>
      </c>
      <c r="D19" s="147" t="s">
        <v>273</v>
      </c>
      <c r="E19" s="148">
        <v>55.447000000000003</v>
      </c>
      <c r="F19" s="305">
        <v>2.6882233930269193E-2</v>
      </c>
    </row>
    <row r="20" spans="3:8" ht="15" thickBot="1" x14ac:dyDescent="0.4">
      <c r="C20" s="306"/>
      <c r="D20" s="307" t="s">
        <v>97</v>
      </c>
      <c r="E20" s="308">
        <v>622.5300000000002</v>
      </c>
      <c r="F20" s="309">
        <v>0.30181970329522761</v>
      </c>
    </row>
    <row r="21" spans="3:8" ht="15" thickTop="1" x14ac:dyDescent="0.35"/>
    <row r="24" spans="3:8" x14ac:dyDescent="0.35">
      <c r="H24" s="150"/>
    </row>
    <row r="28" spans="3:8" x14ac:dyDescent="0.35">
      <c r="C28" s="151"/>
      <c r="D28" s="45"/>
    </row>
    <row r="29" spans="3:8" x14ac:dyDescent="0.35">
      <c r="C29" s="151"/>
      <c r="D29" s="45"/>
    </row>
    <row r="30" spans="3:8" x14ac:dyDescent="0.35">
      <c r="C30" s="151"/>
      <c r="D30" s="45"/>
    </row>
    <row r="31" spans="3:8" x14ac:dyDescent="0.35">
      <c r="C31" s="151"/>
      <c r="D31" s="45"/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1504-C403-450C-8E67-E48FB1A3CB12}">
  <sheetPr>
    <pageSetUpPr fitToPage="1"/>
  </sheetPr>
  <dimension ref="C3:H20"/>
  <sheetViews>
    <sheetView topLeftCell="B1" zoomScale="80" zoomScaleNormal="80" workbookViewId="0">
      <selection activeCell="C6" sqref="C6:G6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17.453125" customWidth="1"/>
    <col min="7" max="7" width="15" customWidth="1"/>
    <col min="8" max="8" width="11.90625" customWidth="1"/>
    <col min="9" max="9" width="9.54296875" customWidth="1"/>
    <col min="10" max="10" width="11.54296875" customWidth="1"/>
    <col min="11" max="11" width="11" customWidth="1"/>
    <col min="12" max="12" width="11.453125" bestFit="1" customWidth="1"/>
    <col min="13" max="13" width="11" bestFit="1" customWidth="1"/>
    <col min="15" max="15" width="10.36328125" customWidth="1"/>
    <col min="17" max="17" width="12.453125" customWidth="1"/>
  </cols>
  <sheetData>
    <row r="3" spans="3:8" ht="15" hidden="1" thickBot="1" x14ac:dyDescent="0.4"/>
    <row r="4" spans="3:8" ht="18.5" x14ac:dyDescent="0.35">
      <c r="F4" s="152"/>
      <c r="G4" s="153"/>
      <c r="H4" s="153"/>
    </row>
    <row r="5" spans="3:8" ht="15" thickBot="1" x14ac:dyDescent="0.4">
      <c r="E5" s="154"/>
      <c r="F5" s="126"/>
      <c r="G5" s="126"/>
      <c r="H5" s="150"/>
    </row>
    <row r="6" spans="3:8" ht="16" thickBot="1" x14ac:dyDescent="0.4">
      <c r="C6" s="1262"/>
      <c r="D6" s="1263" t="s">
        <v>274</v>
      </c>
      <c r="E6" s="1264"/>
      <c r="F6" s="1265"/>
      <c r="G6" s="1266"/>
      <c r="H6" s="151"/>
    </row>
    <row r="7" spans="3:8" ht="15" thickBot="1" x14ac:dyDescent="0.4">
      <c r="D7" s="155"/>
      <c r="E7" s="156"/>
      <c r="F7" s="157"/>
      <c r="G7" s="38"/>
      <c r="H7" s="151"/>
    </row>
    <row r="8" spans="3:8" ht="15" thickTop="1" x14ac:dyDescent="0.35">
      <c r="C8" s="310">
        <v>2020</v>
      </c>
      <c r="D8" s="311" t="s">
        <v>56</v>
      </c>
      <c r="E8" s="312">
        <v>29</v>
      </c>
      <c r="F8" s="313"/>
      <c r="G8" s="158"/>
      <c r="H8" s="151"/>
    </row>
    <row r="9" spans="3:8" x14ac:dyDescent="0.35">
      <c r="C9" s="314" t="s">
        <v>139</v>
      </c>
      <c r="D9" s="315" t="s">
        <v>68</v>
      </c>
      <c r="E9" s="316">
        <v>11</v>
      </c>
      <c r="F9" s="317">
        <v>0.37931034482758619</v>
      </c>
      <c r="G9" s="158"/>
      <c r="H9" s="151"/>
    </row>
    <row r="10" spans="3:8" x14ac:dyDescent="0.35">
      <c r="C10" s="314" t="s">
        <v>140</v>
      </c>
      <c r="D10" s="315" t="s">
        <v>275</v>
      </c>
      <c r="E10" s="316">
        <v>6</v>
      </c>
      <c r="F10" s="317">
        <v>0.20689655172413793</v>
      </c>
      <c r="G10" s="158"/>
      <c r="H10" s="151"/>
    </row>
    <row r="11" spans="3:8" x14ac:dyDescent="0.35">
      <c r="C11" s="314" t="s">
        <v>141</v>
      </c>
      <c r="D11" s="315" t="s">
        <v>276</v>
      </c>
      <c r="E11" s="316">
        <v>3.2</v>
      </c>
      <c r="F11" s="317">
        <v>0.11034482758620691</v>
      </c>
      <c r="G11" s="158"/>
      <c r="H11" s="151"/>
    </row>
    <row r="12" spans="3:8" x14ac:dyDescent="0.35">
      <c r="C12" s="314" t="s">
        <v>142</v>
      </c>
      <c r="D12" s="315" t="s">
        <v>277</v>
      </c>
      <c r="E12" s="316">
        <v>2.246</v>
      </c>
      <c r="F12" s="317">
        <v>7.7448275862068969E-2</v>
      </c>
      <c r="G12" s="158"/>
      <c r="H12" s="151"/>
    </row>
    <row r="13" spans="3:8" x14ac:dyDescent="0.35">
      <c r="C13" s="314" t="s">
        <v>143</v>
      </c>
      <c r="D13" s="315" t="s">
        <v>57</v>
      </c>
      <c r="E13" s="316">
        <v>1.9490000000000001</v>
      </c>
      <c r="F13" s="317">
        <v>6.7206896551724141E-2</v>
      </c>
      <c r="G13" s="158"/>
      <c r="H13" s="151"/>
    </row>
    <row r="14" spans="3:8" x14ac:dyDescent="0.35">
      <c r="C14" s="314" t="s">
        <v>144</v>
      </c>
      <c r="D14" s="315" t="s">
        <v>278</v>
      </c>
      <c r="E14" s="316">
        <v>1.5089999999999999</v>
      </c>
      <c r="F14" s="317">
        <v>5.2034482758620687E-2</v>
      </c>
      <c r="G14" s="158"/>
      <c r="H14" s="151"/>
    </row>
    <row r="15" spans="3:8" x14ac:dyDescent="0.35">
      <c r="C15" s="314" t="s">
        <v>145</v>
      </c>
      <c r="D15" s="315" t="s">
        <v>279</v>
      </c>
      <c r="E15" s="316">
        <v>1.0549999999999999</v>
      </c>
      <c r="F15" s="317">
        <v>3.6379310344827581E-2</v>
      </c>
      <c r="G15" s="158"/>
      <c r="H15" s="151"/>
    </row>
    <row r="16" spans="3:8" x14ac:dyDescent="0.35">
      <c r="C16" s="314" t="s">
        <v>146</v>
      </c>
      <c r="D16" s="315" t="s">
        <v>280</v>
      </c>
      <c r="E16" s="316">
        <v>0.85799999999999998</v>
      </c>
      <c r="F16" s="317">
        <v>2.9586206896551722E-2</v>
      </c>
      <c r="G16" s="158"/>
      <c r="H16" s="151"/>
    </row>
    <row r="17" spans="3:8" x14ac:dyDescent="0.35">
      <c r="C17" s="314" t="s">
        <v>147</v>
      </c>
      <c r="D17" s="315" t="s">
        <v>281</v>
      </c>
      <c r="E17" s="316">
        <v>0.61799999999999999</v>
      </c>
      <c r="F17" s="317">
        <v>2.1310344827586206E-2</v>
      </c>
      <c r="G17" s="158"/>
      <c r="H17" s="151"/>
    </row>
    <row r="18" spans="3:8" x14ac:dyDescent="0.35">
      <c r="C18" s="314" t="s">
        <v>148</v>
      </c>
      <c r="D18" s="315" t="s">
        <v>282</v>
      </c>
      <c r="E18" s="316">
        <v>0.48499999999999999</v>
      </c>
      <c r="F18" s="317">
        <v>1.6724137931034482E-2</v>
      </c>
      <c r="G18" s="158"/>
      <c r="H18" s="151"/>
    </row>
    <row r="19" spans="3:8" ht="15" thickBot="1" x14ac:dyDescent="0.4">
      <c r="C19" s="318"/>
      <c r="D19" s="319" t="s">
        <v>97</v>
      </c>
      <c r="E19" s="320">
        <v>8.0000000000001847E-2</v>
      </c>
      <c r="F19" s="321">
        <v>2.758620689655236E-3</v>
      </c>
      <c r="G19" s="158"/>
      <c r="H19" s="151"/>
    </row>
    <row r="20" spans="3:8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0FAC-6E3B-4F18-B15D-6EA59F3E82C1}">
  <sheetPr>
    <pageSetUpPr fitToPage="1"/>
  </sheetPr>
  <dimension ref="C3:H20"/>
  <sheetViews>
    <sheetView zoomScale="90" zoomScaleNormal="90" workbookViewId="0">
      <selection activeCell="C6" sqref="C6:F6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17.453125" customWidth="1"/>
    <col min="7" max="7" width="15" customWidth="1"/>
    <col min="8" max="8" width="11.90625" customWidth="1"/>
    <col min="9" max="9" width="9.54296875" customWidth="1"/>
    <col min="10" max="10" width="11.54296875" customWidth="1"/>
    <col min="11" max="11" width="11" customWidth="1"/>
    <col min="12" max="12" width="11.453125" bestFit="1" customWidth="1"/>
    <col min="13" max="13" width="11" bestFit="1" customWidth="1"/>
    <col min="15" max="15" width="10.36328125" customWidth="1"/>
    <col min="17" max="17" width="12.453125" customWidth="1"/>
  </cols>
  <sheetData>
    <row r="3" spans="3:8" ht="15" hidden="1" thickBot="1" x14ac:dyDescent="0.4"/>
    <row r="4" spans="3:8" ht="18.5" x14ac:dyDescent="0.35">
      <c r="F4" s="152"/>
      <c r="G4" s="153"/>
      <c r="H4" s="153"/>
    </row>
    <row r="5" spans="3:8" ht="15" thickBot="1" x14ac:dyDescent="0.4">
      <c r="E5" s="154"/>
      <c r="F5" s="126"/>
      <c r="G5" s="126"/>
      <c r="H5" s="150"/>
    </row>
    <row r="6" spans="3:8" ht="16.5" thickTop="1" thickBot="1" x14ac:dyDescent="0.4">
      <c r="C6" s="1267"/>
      <c r="D6" s="1268" t="s">
        <v>283</v>
      </c>
      <c r="E6" s="1269"/>
      <c r="F6" s="1270"/>
      <c r="G6" s="126"/>
      <c r="H6" s="151"/>
    </row>
    <row r="7" spans="3:8" ht="15.5" thickTop="1" thickBot="1" x14ac:dyDescent="0.4">
      <c r="D7" s="155"/>
      <c r="E7" s="156"/>
      <c r="F7" s="157"/>
      <c r="G7" s="38"/>
      <c r="H7" s="151"/>
    </row>
    <row r="8" spans="3:8" ht="15" thickTop="1" x14ac:dyDescent="0.35">
      <c r="C8" s="322">
        <v>2018</v>
      </c>
      <c r="D8" s="311" t="s">
        <v>266</v>
      </c>
      <c r="E8" s="325">
        <f>SUM(E9:E19)</f>
        <v>7700.0137000000004</v>
      </c>
      <c r="F8" s="313"/>
      <c r="G8" s="158"/>
      <c r="H8" s="151"/>
    </row>
    <row r="9" spans="3:8" x14ac:dyDescent="0.35">
      <c r="C9" s="314" t="s">
        <v>139</v>
      </c>
      <c r="D9" s="315" t="s">
        <v>185</v>
      </c>
      <c r="E9" s="316">
        <v>1105.5711999999999</v>
      </c>
      <c r="F9" s="317">
        <f>E9/$E$8</f>
        <v>0.14358041986340878</v>
      </c>
      <c r="G9" s="158"/>
      <c r="H9" s="151"/>
    </row>
    <row r="10" spans="3:8" x14ac:dyDescent="0.35">
      <c r="C10" s="314" t="s">
        <v>140</v>
      </c>
      <c r="D10" s="315" t="s">
        <v>268</v>
      </c>
      <c r="E10" s="316">
        <v>940.13780000000008</v>
      </c>
      <c r="F10" s="317">
        <f t="shared" ref="F10:F19" si="0">E10/$E$8</f>
        <v>0.12209560094678792</v>
      </c>
      <c r="G10" s="158"/>
      <c r="H10" s="151"/>
    </row>
    <row r="11" spans="3:8" x14ac:dyDescent="0.35">
      <c r="C11" s="314" t="s">
        <v>141</v>
      </c>
      <c r="D11" s="315" t="s">
        <v>186</v>
      </c>
      <c r="E11" s="316">
        <v>700</v>
      </c>
      <c r="F11" s="317">
        <f t="shared" si="0"/>
        <v>9.0908929162035121E-2</v>
      </c>
      <c r="G11" s="158"/>
      <c r="H11" s="151"/>
    </row>
    <row r="12" spans="3:8" x14ac:dyDescent="0.35">
      <c r="C12" s="326" t="s">
        <v>142</v>
      </c>
      <c r="D12" s="327" t="s">
        <v>56</v>
      </c>
      <c r="E12" s="328">
        <v>541.02414200450005</v>
      </c>
      <c r="F12" s="329">
        <f t="shared" si="0"/>
        <v>7.0262750572054181E-2</v>
      </c>
      <c r="G12" s="158"/>
      <c r="H12" s="151"/>
    </row>
    <row r="13" spans="3:8" x14ac:dyDescent="0.35">
      <c r="C13" s="314" t="s">
        <v>143</v>
      </c>
      <c r="D13" s="315" t="s">
        <v>267</v>
      </c>
      <c r="E13" s="316">
        <v>510</v>
      </c>
      <c r="F13" s="317">
        <f t="shared" si="0"/>
        <v>6.623364838948273E-2</v>
      </c>
      <c r="G13" s="158"/>
      <c r="H13" s="151"/>
    </row>
    <row r="14" spans="3:8" x14ac:dyDescent="0.35">
      <c r="C14" s="314" t="s">
        <v>144</v>
      </c>
      <c r="D14" s="315" t="s">
        <v>284</v>
      </c>
      <c r="E14" s="316">
        <v>459.27350000000001</v>
      </c>
      <c r="F14" s="317">
        <f t="shared" si="0"/>
        <v>5.9645802967857056E-2</v>
      </c>
      <c r="G14" s="158"/>
      <c r="H14" s="151"/>
    </row>
    <row r="15" spans="3:8" x14ac:dyDescent="0.35">
      <c r="C15" s="314" t="s">
        <v>145</v>
      </c>
      <c r="D15" s="315" t="s">
        <v>285</v>
      </c>
      <c r="E15" s="316">
        <v>400.75315486100317</v>
      </c>
      <c r="F15" s="317">
        <f t="shared" si="0"/>
        <v>5.2045771666744324E-2</v>
      </c>
      <c r="G15" s="158"/>
      <c r="H15" s="151"/>
    </row>
    <row r="16" spans="3:8" x14ac:dyDescent="0.35">
      <c r="C16" s="314" t="s">
        <v>146</v>
      </c>
      <c r="D16" s="315" t="s">
        <v>110</v>
      </c>
      <c r="E16" s="316">
        <v>388.1934</v>
      </c>
      <c r="F16" s="317">
        <f t="shared" si="0"/>
        <v>5.0414637573956519E-2</v>
      </c>
      <c r="G16" s="158"/>
      <c r="H16" s="151"/>
    </row>
    <row r="17" spans="3:8" x14ac:dyDescent="0.35">
      <c r="C17" s="314" t="s">
        <v>147</v>
      </c>
      <c r="D17" s="315" t="s">
        <v>273</v>
      </c>
      <c r="E17" s="316">
        <v>321.69403575204365</v>
      </c>
      <c r="F17" s="317">
        <f t="shared" si="0"/>
        <v>4.1778371868616757E-2</v>
      </c>
      <c r="G17" s="158"/>
      <c r="H17" s="151"/>
    </row>
    <row r="18" spans="3:8" x14ac:dyDescent="0.35">
      <c r="C18" s="314" t="s">
        <v>148</v>
      </c>
      <c r="D18" s="315" t="s">
        <v>286</v>
      </c>
      <c r="E18" s="316">
        <v>320.82926683873171</v>
      </c>
      <c r="F18" s="317">
        <f t="shared" si="0"/>
        <v>4.1666064417357034E-2</v>
      </c>
      <c r="G18" s="158"/>
      <c r="H18" s="151"/>
    </row>
    <row r="19" spans="3:8" ht="15" thickBot="1" x14ac:dyDescent="0.4">
      <c r="C19" s="318"/>
      <c r="D19" s="319" t="s">
        <v>97</v>
      </c>
      <c r="E19" s="320">
        <v>2012.5372005437221</v>
      </c>
      <c r="F19" s="321">
        <f t="shared" si="0"/>
        <v>0.26136800257169956</v>
      </c>
      <c r="G19" s="158"/>
      <c r="H19" s="151"/>
    </row>
    <row r="20" spans="3:8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604A-77DD-4406-AF7E-3C26F705C423}">
  <sheetPr>
    <pageSetUpPr fitToPage="1"/>
  </sheetPr>
  <dimension ref="C3:H20"/>
  <sheetViews>
    <sheetView zoomScale="90" zoomScaleNormal="90" workbookViewId="0">
      <selection activeCell="F24" sqref="F24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17.453125" customWidth="1"/>
    <col min="7" max="7" width="15" customWidth="1"/>
    <col min="8" max="8" width="11.90625" customWidth="1"/>
    <col min="9" max="9" width="9.54296875" customWidth="1"/>
    <col min="10" max="10" width="11.54296875" customWidth="1"/>
    <col min="11" max="11" width="11" customWidth="1"/>
    <col min="12" max="12" width="11.453125" bestFit="1" customWidth="1"/>
    <col min="13" max="13" width="11" bestFit="1" customWidth="1"/>
    <col min="15" max="15" width="10.36328125" customWidth="1"/>
    <col min="17" max="17" width="12.453125" customWidth="1"/>
  </cols>
  <sheetData>
    <row r="3" spans="3:8" ht="15" hidden="1" thickBot="1" x14ac:dyDescent="0.4"/>
    <row r="4" spans="3:8" ht="18.5" x14ac:dyDescent="0.35">
      <c r="F4" s="152"/>
      <c r="G4" s="153"/>
      <c r="H4" s="153"/>
    </row>
    <row r="5" spans="3:8" ht="15" thickBot="1" x14ac:dyDescent="0.4">
      <c r="E5" s="154"/>
      <c r="F5" s="126"/>
      <c r="G5" s="126"/>
      <c r="H5" s="150"/>
    </row>
    <row r="6" spans="3:8" ht="16.5" thickTop="1" thickBot="1" x14ac:dyDescent="0.4">
      <c r="C6" s="1267"/>
      <c r="D6" s="1268" t="s">
        <v>287</v>
      </c>
      <c r="E6" s="1269"/>
      <c r="F6" s="1270"/>
      <c r="G6" s="126"/>
      <c r="H6" s="151"/>
    </row>
    <row r="7" spans="3:8" ht="15.5" thickTop="1" thickBot="1" x14ac:dyDescent="0.4">
      <c r="D7" s="155"/>
      <c r="E7" s="156"/>
      <c r="F7" s="157"/>
      <c r="G7" s="38"/>
      <c r="H7" s="151"/>
    </row>
    <row r="8" spans="3:8" ht="15" thickTop="1" x14ac:dyDescent="0.35">
      <c r="C8" s="322">
        <v>2018</v>
      </c>
      <c r="D8" s="311" t="s">
        <v>266</v>
      </c>
      <c r="E8" s="312">
        <f>SUM(E9:E19)</f>
        <v>1900</v>
      </c>
      <c r="F8" s="313"/>
      <c r="G8" s="158"/>
      <c r="H8" s="151"/>
    </row>
    <row r="9" spans="3:8" x14ac:dyDescent="0.35">
      <c r="C9" s="326" t="s">
        <v>139</v>
      </c>
      <c r="D9" s="327" t="s">
        <v>288</v>
      </c>
      <c r="E9" s="331">
        <v>335.43314948019997</v>
      </c>
      <c r="F9" s="329">
        <f>E9/$E$8</f>
        <v>0.17654376288431578</v>
      </c>
      <c r="G9" s="158"/>
      <c r="H9" s="151"/>
    </row>
    <row r="10" spans="3:8" x14ac:dyDescent="0.35">
      <c r="C10" s="314" t="s">
        <v>140</v>
      </c>
      <c r="D10" s="315" t="s">
        <v>186</v>
      </c>
      <c r="E10" s="323">
        <v>230</v>
      </c>
      <c r="F10" s="317">
        <f t="shared" ref="F10:F19" si="0">E10/$E$8</f>
        <v>0.12105263157894737</v>
      </c>
      <c r="G10" s="158"/>
      <c r="H10" s="151"/>
    </row>
    <row r="11" spans="3:8" x14ac:dyDescent="0.35">
      <c r="C11" s="330" t="s">
        <v>141</v>
      </c>
      <c r="D11" s="315" t="s">
        <v>185</v>
      </c>
      <c r="E11" s="323">
        <v>205.9171</v>
      </c>
      <c r="F11" s="317">
        <f t="shared" si="0"/>
        <v>0.10837742105263158</v>
      </c>
      <c r="G11" s="158"/>
      <c r="H11" s="151"/>
    </row>
    <row r="12" spans="3:8" x14ac:dyDescent="0.35">
      <c r="C12" s="330" t="s">
        <v>142</v>
      </c>
      <c r="D12" s="315" t="s">
        <v>268</v>
      </c>
      <c r="E12" s="323">
        <v>182.684</v>
      </c>
      <c r="F12" s="317">
        <f t="shared" si="0"/>
        <v>9.6149473684210521E-2</v>
      </c>
      <c r="G12" s="158"/>
      <c r="H12" s="151"/>
    </row>
    <row r="13" spans="3:8" x14ac:dyDescent="0.35">
      <c r="C13" s="330" t="s">
        <v>143</v>
      </c>
      <c r="D13" s="315" t="s">
        <v>267</v>
      </c>
      <c r="E13" s="323">
        <v>180</v>
      </c>
      <c r="F13" s="317">
        <f t="shared" si="0"/>
        <v>9.4736842105263161E-2</v>
      </c>
      <c r="G13" s="158"/>
      <c r="H13" s="151"/>
    </row>
    <row r="14" spans="3:8" x14ac:dyDescent="0.35">
      <c r="C14" s="314" t="s">
        <v>144</v>
      </c>
      <c r="D14" s="315" t="s">
        <v>285</v>
      </c>
      <c r="E14" s="323">
        <v>101.21917362724119</v>
      </c>
      <c r="F14" s="317">
        <f t="shared" si="0"/>
        <v>5.3273249277495362E-2</v>
      </c>
      <c r="G14" s="158"/>
      <c r="H14" s="151"/>
    </row>
    <row r="15" spans="3:8" x14ac:dyDescent="0.35">
      <c r="C15" s="314" t="s">
        <v>145</v>
      </c>
      <c r="D15" s="315" t="s">
        <v>286</v>
      </c>
      <c r="E15" s="323">
        <v>95.911899999999989</v>
      </c>
      <c r="F15" s="317">
        <f t="shared" si="0"/>
        <v>5.0479947368421048E-2</v>
      </c>
      <c r="G15" s="158"/>
      <c r="H15" s="151"/>
    </row>
    <row r="16" spans="3:8" x14ac:dyDescent="0.35">
      <c r="C16" s="314" t="s">
        <v>146</v>
      </c>
      <c r="D16" s="315" t="s">
        <v>110</v>
      </c>
      <c r="E16" s="323">
        <v>72.121600000000001</v>
      </c>
      <c r="F16" s="317">
        <f t="shared" si="0"/>
        <v>3.795873684210526E-2</v>
      </c>
      <c r="G16" s="158"/>
      <c r="H16" s="151"/>
    </row>
    <row r="17" spans="3:8" x14ac:dyDescent="0.35">
      <c r="C17" s="314" t="s">
        <v>147</v>
      </c>
      <c r="D17" s="315" t="s">
        <v>114</v>
      </c>
      <c r="E17" s="323">
        <v>70</v>
      </c>
      <c r="F17" s="317">
        <f t="shared" si="0"/>
        <v>3.6842105263157891E-2</v>
      </c>
      <c r="G17" s="158"/>
      <c r="H17" s="151"/>
    </row>
    <row r="18" spans="3:8" x14ac:dyDescent="0.35">
      <c r="C18" s="314" t="s">
        <v>148</v>
      </c>
      <c r="D18" s="315" t="s">
        <v>189</v>
      </c>
      <c r="E18" s="323">
        <v>58.238399999999999</v>
      </c>
      <c r="F18" s="317">
        <f t="shared" si="0"/>
        <v>3.0651789473684209E-2</v>
      </c>
      <c r="G18" s="158"/>
      <c r="H18" s="151"/>
    </row>
    <row r="19" spans="3:8" ht="15" thickBot="1" x14ac:dyDescent="0.4">
      <c r="C19" s="318"/>
      <c r="D19" s="319" t="s">
        <v>97</v>
      </c>
      <c r="E19" s="324">
        <v>368.47467689255905</v>
      </c>
      <c r="F19" s="321">
        <f t="shared" si="0"/>
        <v>0.19393404046976792</v>
      </c>
      <c r="G19" s="158"/>
      <c r="H19" s="151"/>
    </row>
    <row r="20" spans="3:8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95EF-59A7-485C-BB16-8A1D24E66C46}">
  <sheetPr>
    <pageSetUpPr fitToPage="1"/>
  </sheetPr>
  <dimension ref="C1:R55"/>
  <sheetViews>
    <sheetView tabSelected="1" zoomScale="70" zoomScaleNormal="70" workbookViewId="0">
      <selection activeCell="S8" sqref="S8"/>
    </sheetView>
  </sheetViews>
  <sheetFormatPr defaultColWidth="8.6328125" defaultRowHeight="14.5" x14ac:dyDescent="0.35"/>
  <cols>
    <col min="4" max="4" width="14.08984375" customWidth="1"/>
    <col min="5" max="5" width="13.6328125" customWidth="1"/>
    <col min="6" max="16" width="10.90625" customWidth="1"/>
    <col min="18" max="18" width="11.90625" customWidth="1"/>
  </cols>
  <sheetData>
    <row r="1" spans="3:18" x14ac:dyDescent="0.35">
      <c r="C1" s="41"/>
      <c r="D1" s="42"/>
      <c r="E1" s="43"/>
      <c r="F1" s="200"/>
      <c r="G1" s="44"/>
    </row>
    <row r="2" spans="3:18" x14ac:dyDescent="0.35">
      <c r="C2" s="41"/>
      <c r="D2" s="42"/>
      <c r="E2" s="43"/>
      <c r="F2" s="200"/>
      <c r="G2" s="44"/>
    </row>
    <row r="3" spans="3:18" ht="47" hidden="1" thickTop="1" thickBot="1" x14ac:dyDescent="1.05">
      <c r="C3" s="242" t="s">
        <v>427</v>
      </c>
      <c r="D3" s="243"/>
      <c r="E3" s="244"/>
      <c r="F3" s="388"/>
      <c r="G3" s="245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1"/>
    </row>
    <row r="4" spans="3:18" x14ac:dyDescent="0.35">
      <c r="C4" s="41"/>
      <c r="D4" s="42"/>
      <c r="E4" s="43"/>
      <c r="F4" s="200"/>
      <c r="G4" s="44"/>
    </row>
    <row r="5" spans="3:18" ht="20" x14ac:dyDescent="0.4">
      <c r="C5" s="45"/>
      <c r="D5" s="46"/>
      <c r="E5" s="43"/>
      <c r="F5" s="47" t="s">
        <v>9</v>
      </c>
      <c r="G5" s="38"/>
    </row>
    <row r="6" spans="3:18" ht="15" thickBot="1" x14ac:dyDescent="0.4"/>
    <row r="7" spans="3:18" ht="30" thickTop="1" thickBot="1" x14ac:dyDescent="0.4">
      <c r="D7" s="232"/>
      <c r="E7" s="233" t="s">
        <v>10</v>
      </c>
      <c r="F7" s="233" t="s">
        <v>11</v>
      </c>
      <c r="G7" s="233" t="s">
        <v>12</v>
      </c>
      <c r="H7" s="233" t="s">
        <v>13</v>
      </c>
      <c r="I7" s="233" t="s">
        <v>14</v>
      </c>
      <c r="J7" s="233" t="s">
        <v>15</v>
      </c>
      <c r="K7" s="233" t="s">
        <v>16</v>
      </c>
      <c r="L7" s="233" t="s">
        <v>17</v>
      </c>
      <c r="M7" s="233" t="s">
        <v>18</v>
      </c>
      <c r="N7" s="233" t="s">
        <v>19</v>
      </c>
      <c r="O7" s="234" t="s">
        <v>20</v>
      </c>
    </row>
    <row r="8" spans="3:18" ht="15" thickBot="1" x14ac:dyDescent="0.4">
      <c r="D8" s="65" t="s">
        <v>22</v>
      </c>
      <c r="E8" s="64">
        <v>510.43883243570002</v>
      </c>
      <c r="F8" s="64">
        <v>126.597050013825</v>
      </c>
      <c r="G8" s="64">
        <v>451.47875976930101</v>
      </c>
      <c r="H8" s="64">
        <v>137.736829729074</v>
      </c>
      <c r="I8" s="64">
        <v>375.0503897909955</v>
      </c>
      <c r="J8" s="64">
        <v>1057.9590447113401</v>
      </c>
      <c r="K8" s="64">
        <v>151.777386153733</v>
      </c>
      <c r="L8" s="64">
        <v>65.990591362467498</v>
      </c>
      <c r="M8" s="64">
        <v>111.34654455911399</v>
      </c>
      <c r="N8" s="64">
        <v>119.30025980988012</v>
      </c>
      <c r="O8" s="91">
        <v>3107.6756883354301</v>
      </c>
    </row>
    <row r="9" spans="3:18" x14ac:dyDescent="0.35">
      <c r="D9" s="39" t="s">
        <v>23</v>
      </c>
      <c r="E9" s="36">
        <v>498.08744281669999</v>
      </c>
      <c r="F9" s="36">
        <v>121.457084769174</v>
      </c>
      <c r="G9" s="36">
        <v>442.57848950964802</v>
      </c>
      <c r="H9" s="36">
        <v>134.31147922510999</v>
      </c>
      <c r="I9" s="36">
        <v>366.59952297069412</v>
      </c>
      <c r="J9" s="36">
        <v>1135.77003633255</v>
      </c>
      <c r="K9" s="36">
        <v>143.52080772079699</v>
      </c>
      <c r="L9" s="36">
        <v>68.737123295646896</v>
      </c>
      <c r="M9" s="36">
        <v>111.15552713776199</v>
      </c>
      <c r="N9" s="36">
        <v>120.91430087996832</v>
      </c>
      <c r="O9" s="92">
        <v>3143.1318146580502</v>
      </c>
    </row>
    <row r="10" spans="3:18" x14ac:dyDescent="0.35">
      <c r="D10" s="31" t="s">
        <v>24</v>
      </c>
      <c r="E10" s="33">
        <v>493.86803039789999</v>
      </c>
      <c r="F10" s="33">
        <v>126.173239872671</v>
      </c>
      <c r="G10" s="33">
        <v>470.062092769662</v>
      </c>
      <c r="H10" s="33">
        <v>131.22123235624599</v>
      </c>
      <c r="I10" s="33">
        <v>382.90681081459184</v>
      </c>
      <c r="J10" s="33">
        <v>1342.7222142549799</v>
      </c>
      <c r="K10" s="33">
        <v>156.059043898006</v>
      </c>
      <c r="L10" s="33">
        <v>85.593879442873501</v>
      </c>
      <c r="M10" s="33">
        <v>108.826167672099</v>
      </c>
      <c r="N10" s="33">
        <v>114.65398547032055</v>
      </c>
      <c r="O10" s="93">
        <v>3412.08669694935</v>
      </c>
    </row>
    <row r="11" spans="3:18" x14ac:dyDescent="0.35">
      <c r="D11" s="31" t="s">
        <v>25</v>
      </c>
      <c r="E11" s="33">
        <v>477.89017671729999</v>
      </c>
      <c r="F11" s="33">
        <v>119.48763934511101</v>
      </c>
      <c r="G11" s="33">
        <v>454.91053677932399</v>
      </c>
      <c r="H11" s="33">
        <v>127.52835900107</v>
      </c>
      <c r="I11" s="33">
        <v>366.17082918514029</v>
      </c>
      <c r="J11" s="33">
        <v>1293.6312006944599</v>
      </c>
      <c r="K11" s="33">
        <v>165.82987597346499</v>
      </c>
      <c r="L11" s="33">
        <v>78.408465410929793</v>
      </c>
      <c r="M11" s="33">
        <v>106.97012132544501</v>
      </c>
      <c r="N11" s="33">
        <v>107.49081795533539</v>
      </c>
      <c r="O11" s="93">
        <v>3298.3180223875802</v>
      </c>
    </row>
    <row r="12" spans="3:18" x14ac:dyDescent="0.35">
      <c r="D12" s="31" t="s">
        <v>26</v>
      </c>
      <c r="E12" s="33">
        <v>521.04991476249995</v>
      </c>
      <c r="F12" s="33">
        <v>130.03818183724701</v>
      </c>
      <c r="G12" s="33">
        <v>463.22435534145598</v>
      </c>
      <c r="H12" s="33">
        <v>135.15715686379701</v>
      </c>
      <c r="I12" s="33">
        <v>404.65562853295683</v>
      </c>
      <c r="J12" s="33">
        <v>1418.44888584757</v>
      </c>
      <c r="K12" s="33">
        <v>166.052508030306</v>
      </c>
      <c r="L12" s="33">
        <v>90.002242237273904</v>
      </c>
      <c r="M12" s="33">
        <v>116.565249070883</v>
      </c>
      <c r="N12" s="33">
        <v>114.32533484082023</v>
      </c>
      <c r="O12" s="93">
        <v>3559.51945736481</v>
      </c>
    </row>
    <row r="13" spans="3:18" x14ac:dyDescent="0.35">
      <c r="D13" s="31" t="s">
        <v>27</v>
      </c>
      <c r="E13" s="33">
        <v>541.24038150419995</v>
      </c>
      <c r="F13" s="33">
        <v>136.805370093249</v>
      </c>
      <c r="G13" s="33">
        <v>464.50402627191102</v>
      </c>
      <c r="H13" s="33">
        <v>129.555608753743</v>
      </c>
      <c r="I13" s="33">
        <v>436.61318579574527</v>
      </c>
      <c r="J13" s="33">
        <v>1530.69850333</v>
      </c>
      <c r="K13" s="33">
        <v>167.24382373500799</v>
      </c>
      <c r="L13" s="33">
        <v>101.715478683719</v>
      </c>
      <c r="M13" s="33">
        <v>126.092447038758</v>
      </c>
      <c r="N13" s="33">
        <v>128.99857930239659</v>
      </c>
      <c r="O13" s="93">
        <v>3763.4674045087299</v>
      </c>
    </row>
    <row r="14" spans="3:18" x14ac:dyDescent="0.35">
      <c r="D14" s="31" t="s">
        <v>28</v>
      </c>
      <c r="E14" s="33">
        <v>542.40272122160002</v>
      </c>
      <c r="F14" s="33">
        <v>140.80863001388099</v>
      </c>
      <c r="G14" s="33">
        <v>455.898369953555</v>
      </c>
      <c r="H14" s="33">
        <v>128.695895918731</v>
      </c>
      <c r="I14" s="33">
        <v>459.59493025158895</v>
      </c>
      <c r="J14" s="33">
        <v>1564.51325930707</v>
      </c>
      <c r="K14" s="33">
        <v>175.47898031868399</v>
      </c>
      <c r="L14" s="33">
        <v>100.58270663818701</v>
      </c>
      <c r="M14" s="33">
        <v>117.95967533725</v>
      </c>
      <c r="N14" s="33">
        <v>137.03657250396327</v>
      </c>
      <c r="O14" s="93">
        <v>3822.9717414645102</v>
      </c>
    </row>
    <row r="15" spans="3:18" x14ac:dyDescent="0.35">
      <c r="D15" s="31" t="s">
        <v>29</v>
      </c>
      <c r="E15" s="33">
        <v>502.8073396918</v>
      </c>
      <c r="F15" s="33">
        <v>143.928503887273</v>
      </c>
      <c r="G15" s="33">
        <v>406.46130397448502</v>
      </c>
      <c r="H15" s="33">
        <v>112.581558727401</v>
      </c>
      <c r="I15" s="33">
        <v>443.99518448612048</v>
      </c>
      <c r="J15" s="33">
        <v>1494.4218472588</v>
      </c>
      <c r="K15" s="33">
        <v>171.977205848962</v>
      </c>
      <c r="L15" s="33">
        <v>92.3961385933288</v>
      </c>
      <c r="M15" s="33">
        <v>108.058124054559</v>
      </c>
      <c r="N15" s="33">
        <v>113.36643471194111</v>
      </c>
      <c r="O15" s="93">
        <v>3589.9936412346701</v>
      </c>
    </row>
    <row r="16" spans="3:18" x14ac:dyDescent="0.35">
      <c r="D16" s="31" t="s">
        <v>30</v>
      </c>
      <c r="E16" s="33">
        <v>629.52903532480002</v>
      </c>
      <c r="F16" s="33">
        <v>191.879878988733</v>
      </c>
      <c r="G16" s="33">
        <v>493.30357743360997</v>
      </c>
      <c r="H16" s="33">
        <v>145.23368671478701</v>
      </c>
      <c r="I16" s="33">
        <v>605.24342775778496</v>
      </c>
      <c r="J16" s="33">
        <v>1974.54640761411</v>
      </c>
      <c r="K16" s="33">
        <v>156.75203099892099</v>
      </c>
      <c r="L16" s="33">
        <v>125.495174147113</v>
      </c>
      <c r="M16" s="33">
        <v>139.827364856391</v>
      </c>
      <c r="N16" s="33">
        <v>138.84848378461993</v>
      </c>
      <c r="O16" s="93">
        <v>4600.6590676208698</v>
      </c>
    </row>
    <row r="17" spans="4:15" ht="15" thickBot="1" x14ac:dyDescent="0.4">
      <c r="D17" s="54" t="s">
        <v>31</v>
      </c>
      <c r="E17" s="55">
        <v>748.18411624500004</v>
      </c>
      <c r="F17" s="55">
        <v>240.57855317345201</v>
      </c>
      <c r="G17" s="55">
        <v>606.08228640831999</v>
      </c>
      <c r="H17" s="55">
        <v>204.34778655482401</v>
      </c>
      <c r="I17" s="55">
        <v>738.70135138542491</v>
      </c>
      <c r="J17" s="55">
        <v>2431.1545115803601</v>
      </c>
      <c r="K17" s="55">
        <v>169.30382453970199</v>
      </c>
      <c r="L17" s="55">
        <v>145.095732418311</v>
      </c>
      <c r="M17" s="55">
        <v>165.09465746319199</v>
      </c>
      <c r="N17" s="55">
        <v>175.98580315653362</v>
      </c>
      <c r="O17" s="94">
        <v>5624.5286229251196</v>
      </c>
    </row>
    <row r="18" spans="4:15" ht="15" thickBot="1" x14ac:dyDescent="0.4">
      <c r="D18" s="66" t="s">
        <v>433</v>
      </c>
      <c r="E18" s="67">
        <v>655.32910599189995</v>
      </c>
      <c r="F18" s="67">
        <v>206.88514712348399</v>
      </c>
      <c r="G18" s="67">
        <v>585.47402873573799</v>
      </c>
      <c r="H18" s="67">
        <v>191.924237452059</v>
      </c>
      <c r="I18" s="67">
        <v>734.24746289281711</v>
      </c>
      <c r="J18" s="67">
        <v>2238.0837930983798</v>
      </c>
      <c r="K18" s="67">
        <v>145.72416966045901</v>
      </c>
      <c r="L18" s="67">
        <v>134.04904188498401</v>
      </c>
      <c r="M18" s="67">
        <v>134.97250761015999</v>
      </c>
      <c r="N18" s="67">
        <v>168.46869089802931</v>
      </c>
      <c r="O18" s="95">
        <v>5195.1581853480102</v>
      </c>
    </row>
    <row r="19" spans="4:15" ht="15" thickTop="1" x14ac:dyDescent="0.35"/>
    <row r="20" spans="4:15" x14ac:dyDescent="0.35">
      <c r="E20" s="119"/>
      <c r="F20" s="120"/>
      <c r="O20" s="120"/>
    </row>
    <row r="23" spans="4:15" ht="20" x14ac:dyDescent="0.4">
      <c r="D23" s="46"/>
      <c r="E23" s="43"/>
      <c r="F23" s="47" t="s">
        <v>32</v>
      </c>
      <c r="G23" s="38"/>
    </row>
    <row r="24" spans="4:15" ht="15" thickBot="1" x14ac:dyDescent="0.4"/>
    <row r="25" spans="4:15" ht="27.65" customHeight="1" thickTop="1" x14ac:dyDescent="0.35">
      <c r="D25" s="235"/>
      <c r="E25" s="236" t="str">
        <f>E7</f>
        <v>EU27</v>
      </c>
      <c r="F25" s="236" t="str">
        <f t="shared" ref="F25:O25" si="0">F7</f>
        <v>Rest of Europe*</v>
      </c>
      <c r="G25" s="236" t="str">
        <f t="shared" si="0"/>
        <v>US</v>
      </c>
      <c r="H25" s="236" t="str">
        <f t="shared" si="0"/>
        <v>Latin America</v>
      </c>
      <c r="I25" s="236" t="str">
        <f t="shared" si="0"/>
        <v>Rest of Asia</v>
      </c>
      <c r="J25" s="236" t="str">
        <f t="shared" si="0"/>
        <v>China</v>
      </c>
      <c r="K25" s="236" t="str">
        <f t="shared" si="0"/>
        <v>Japan</v>
      </c>
      <c r="L25" s="236" t="str">
        <f t="shared" si="0"/>
        <v>India</v>
      </c>
      <c r="M25" s="236" t="str">
        <f t="shared" si="0"/>
        <v>South Korea</v>
      </c>
      <c r="N25" s="236" t="str">
        <f t="shared" si="0"/>
        <v>Rest of the World</v>
      </c>
      <c r="O25" s="237" t="str">
        <f t="shared" si="0"/>
        <v>World</v>
      </c>
    </row>
    <row r="26" spans="4:15" x14ac:dyDescent="0.35">
      <c r="D26" s="59" t="str">
        <f>D8</f>
        <v>2013</v>
      </c>
      <c r="E26" s="49">
        <f>E8/$O8</f>
        <v>0.1642509977317187</v>
      </c>
      <c r="F26" s="49">
        <f t="shared" ref="F26:N26" si="1">F8/$O8</f>
        <v>4.0736892362675851E-2</v>
      </c>
      <c r="G26" s="49">
        <f t="shared" si="1"/>
        <v>0.14527859566038803</v>
      </c>
      <c r="H26" s="49">
        <f t="shared" si="1"/>
        <v>4.4321494114094716E-2</v>
      </c>
      <c r="I26" s="49">
        <f t="shared" si="1"/>
        <v>0.12068517677012958</v>
      </c>
      <c r="J26" s="49">
        <f t="shared" si="1"/>
        <v>0.34043418645078005</v>
      </c>
      <c r="K26" s="49">
        <f t="shared" si="1"/>
        <v>4.8839519105363854E-2</v>
      </c>
      <c r="L26" s="49">
        <f t="shared" si="1"/>
        <v>2.1234709789750988E-2</v>
      </c>
      <c r="M26" s="49">
        <f t="shared" si="1"/>
        <v>3.5829525254855256E-2</v>
      </c>
      <c r="N26" s="49">
        <f t="shared" si="1"/>
        <v>3.8388902760243017E-2</v>
      </c>
      <c r="O26" s="60">
        <f>O8/$O8</f>
        <v>1</v>
      </c>
    </row>
    <row r="27" spans="4:15" x14ac:dyDescent="0.35">
      <c r="D27" s="70" t="str">
        <f t="shared" ref="D27:D36" si="2">D9</f>
        <v>2014</v>
      </c>
      <c r="E27" s="48">
        <f t="shared" ref="E27:N36" si="3">E9/$O9</f>
        <v>0.15846851872195131</v>
      </c>
      <c r="F27" s="48">
        <f t="shared" si="3"/>
        <v>3.8642058918037341E-2</v>
      </c>
      <c r="G27" s="48">
        <f t="shared" si="3"/>
        <v>0.14080812247379365</v>
      </c>
      <c r="H27" s="48">
        <f t="shared" si="3"/>
        <v>4.2731736097972747E-2</v>
      </c>
      <c r="I27" s="48">
        <f t="shared" si="3"/>
        <v>0.1166351093711854</v>
      </c>
      <c r="J27" s="48">
        <f t="shared" si="3"/>
        <v>0.3613497948243426</v>
      </c>
      <c r="K27" s="48">
        <f t="shared" si="3"/>
        <v>4.5661720915262029E-2</v>
      </c>
      <c r="L27" s="48">
        <f t="shared" si="3"/>
        <v>2.1868991613743376E-2</v>
      </c>
      <c r="M27" s="48">
        <f t="shared" si="3"/>
        <v>3.5364577018178571E-2</v>
      </c>
      <c r="N27" s="48">
        <f t="shared" si="3"/>
        <v>3.8469370045533045E-2</v>
      </c>
      <c r="O27" s="37">
        <f t="shared" ref="O27" si="4">O9/$O9</f>
        <v>1</v>
      </c>
    </row>
    <row r="28" spans="4:15" x14ac:dyDescent="0.35">
      <c r="D28" s="70" t="str">
        <f t="shared" si="2"/>
        <v>2015</v>
      </c>
      <c r="E28" s="48">
        <f t="shared" si="3"/>
        <v>0.14474076254845852</v>
      </c>
      <c r="F28" s="48">
        <f t="shared" si="3"/>
        <v>3.6978321795128749E-2</v>
      </c>
      <c r="G28" s="48">
        <f t="shared" si="3"/>
        <v>0.13776381860107223</v>
      </c>
      <c r="H28" s="48">
        <f t="shared" si="3"/>
        <v>3.8457766173868667E-2</v>
      </c>
      <c r="I28" s="48">
        <f t="shared" si="3"/>
        <v>0.11222071559815229</v>
      </c>
      <c r="J28" s="48">
        <f t="shared" si="3"/>
        <v>0.39351937201814652</v>
      </c>
      <c r="K28" s="48">
        <f t="shared" si="3"/>
        <v>4.5737127382353436E-2</v>
      </c>
      <c r="L28" s="48">
        <f t="shared" si="3"/>
        <v>2.5085493730097937E-2</v>
      </c>
      <c r="M28" s="48">
        <f t="shared" si="3"/>
        <v>3.1894314927401288E-2</v>
      </c>
      <c r="N28" s="48">
        <f t="shared" si="3"/>
        <v>3.3602307225320337E-2</v>
      </c>
      <c r="O28" s="37">
        <f t="shared" ref="O28" si="5">O10/$O10</f>
        <v>1</v>
      </c>
    </row>
    <row r="29" spans="4:15" x14ac:dyDescent="0.35">
      <c r="D29" s="70" t="str">
        <f t="shared" si="2"/>
        <v>2016</v>
      </c>
      <c r="E29" s="48">
        <f t="shared" si="3"/>
        <v>0.1448890535944638</v>
      </c>
      <c r="F29" s="48">
        <f t="shared" si="3"/>
        <v>3.6226840023939388E-2</v>
      </c>
      <c r="G29" s="48">
        <f t="shared" si="3"/>
        <v>0.13792197528909728</v>
      </c>
      <c r="H29" s="48">
        <f t="shared" si="3"/>
        <v>3.866466427296026E-2</v>
      </c>
      <c r="I29" s="48">
        <f t="shared" si="3"/>
        <v>0.11101744182935921</v>
      </c>
      <c r="J29" s="48">
        <f t="shared" si="3"/>
        <v>0.3922093600173911</v>
      </c>
      <c r="K29" s="48">
        <f t="shared" si="3"/>
        <v>5.0277103313835204E-2</v>
      </c>
      <c r="L29" s="48">
        <f t="shared" si="3"/>
        <v>2.3772257519962137E-2</v>
      </c>
      <c r="M29" s="48">
        <f t="shared" si="3"/>
        <v>3.2431718409012503E-2</v>
      </c>
      <c r="N29" s="48">
        <f t="shared" si="3"/>
        <v>3.2589585729979165E-2</v>
      </c>
      <c r="O29" s="37">
        <f t="shared" ref="O29" si="6">O11/$O11</f>
        <v>1</v>
      </c>
    </row>
    <row r="30" spans="4:15" x14ac:dyDescent="0.35">
      <c r="D30" s="70" t="str">
        <f t="shared" si="2"/>
        <v>2017</v>
      </c>
      <c r="E30" s="48">
        <f t="shared" si="3"/>
        <v>0.14638209483148734</v>
      </c>
      <c r="F30" s="48">
        <f t="shared" si="3"/>
        <v>3.6532510468004889E-2</v>
      </c>
      <c r="G30" s="48">
        <f t="shared" si="3"/>
        <v>0.1301367673052112</v>
      </c>
      <c r="H30" s="48">
        <f t="shared" si="3"/>
        <v>3.7970618922773584E-2</v>
      </c>
      <c r="I30" s="48">
        <f t="shared" si="3"/>
        <v>0.11368265671246877</v>
      </c>
      <c r="J30" s="48">
        <f t="shared" si="3"/>
        <v>0.39849448860652631</v>
      </c>
      <c r="K30" s="48">
        <f t="shared" si="3"/>
        <v>4.6650259963247481E-2</v>
      </c>
      <c r="L30" s="48">
        <f t="shared" si="3"/>
        <v>2.5284941778041164E-2</v>
      </c>
      <c r="M30" s="48">
        <f t="shared" si="3"/>
        <v>3.2747467872300602E-2</v>
      </c>
      <c r="N30" s="48">
        <f t="shared" si="3"/>
        <v>3.2118193539938611E-2</v>
      </c>
      <c r="O30" s="37">
        <f t="shared" ref="O30" si="7">O12/$O12</f>
        <v>1</v>
      </c>
    </row>
    <row r="31" spans="4:15" x14ac:dyDescent="0.35">
      <c r="D31" s="70" t="str">
        <f t="shared" si="2"/>
        <v>2018</v>
      </c>
      <c r="E31" s="48">
        <f t="shared" si="3"/>
        <v>0.14381428702046953</v>
      </c>
      <c r="F31" s="48">
        <f t="shared" si="3"/>
        <v>3.6350884806216913E-2</v>
      </c>
      <c r="G31" s="48">
        <f t="shared" si="3"/>
        <v>0.1234244850149156</v>
      </c>
      <c r="H31" s="48">
        <f t="shared" si="3"/>
        <v>3.4424533237230132E-2</v>
      </c>
      <c r="I31" s="48">
        <f t="shared" si="3"/>
        <v>0.11601354253066508</v>
      </c>
      <c r="J31" s="48">
        <f t="shared" si="3"/>
        <v>0.40672559074012016</v>
      </c>
      <c r="K31" s="48">
        <f t="shared" si="3"/>
        <v>4.4438759728500803E-2</v>
      </c>
      <c r="L31" s="48">
        <f t="shared" si="3"/>
        <v>2.7027065137288357E-2</v>
      </c>
      <c r="M31" s="48">
        <f t="shared" si="3"/>
        <v>3.3504328186208292E-2</v>
      </c>
      <c r="N31" s="48">
        <f t="shared" si="3"/>
        <v>3.4276523598385095E-2</v>
      </c>
      <c r="O31" s="37">
        <f t="shared" ref="O31" si="8">O13/$O13</f>
        <v>1</v>
      </c>
    </row>
    <row r="32" spans="4:15" x14ac:dyDescent="0.35">
      <c r="D32" s="70" t="str">
        <f t="shared" si="2"/>
        <v>2019</v>
      </c>
      <c r="E32" s="48">
        <f t="shared" si="3"/>
        <v>0.14187986673786282</v>
      </c>
      <c r="F32" s="48">
        <f t="shared" si="3"/>
        <v>3.6832244530256401E-2</v>
      </c>
      <c r="G32" s="48">
        <f t="shared" si="3"/>
        <v>0.11925235151722799</v>
      </c>
      <c r="H32" s="48">
        <f t="shared" si="3"/>
        <v>3.3663836570612463E-2</v>
      </c>
      <c r="I32" s="48">
        <f t="shared" si="3"/>
        <v>0.12021928524000196</v>
      </c>
      <c r="J32" s="48">
        <f t="shared" si="3"/>
        <v>0.40924007947485735</v>
      </c>
      <c r="K32" s="48">
        <f t="shared" si="3"/>
        <v>4.5901197336986131E-2</v>
      </c>
      <c r="L32" s="48">
        <f t="shared" si="3"/>
        <v>2.6310083735972274E-2</v>
      </c>
      <c r="M32" s="48">
        <f t="shared" si="3"/>
        <v>3.0855492353721092E-2</v>
      </c>
      <c r="N32" s="48">
        <f t="shared" si="3"/>
        <v>3.5845562502501545E-2</v>
      </c>
      <c r="O32" s="37">
        <f t="shared" ref="O32" si="9">O14/$O14</f>
        <v>1</v>
      </c>
    </row>
    <row r="33" spans="4:15" x14ac:dyDescent="0.35">
      <c r="D33" s="70" t="str">
        <f t="shared" si="2"/>
        <v>2020</v>
      </c>
      <c r="E33" s="48">
        <f t="shared" si="3"/>
        <v>0.14005800286567488</v>
      </c>
      <c r="F33" s="48">
        <f t="shared" si="3"/>
        <v>4.0091576273035716E-2</v>
      </c>
      <c r="G33" s="48">
        <f t="shared" si="3"/>
        <v>0.11322061947571999</v>
      </c>
      <c r="H33" s="48">
        <f t="shared" si="3"/>
        <v>3.1359821208118345E-2</v>
      </c>
      <c r="I33" s="48">
        <f t="shared" si="3"/>
        <v>0.123675757913995</v>
      </c>
      <c r="J33" s="48">
        <f t="shared" si="3"/>
        <v>0.41627423238132494</v>
      </c>
      <c r="K33" s="48">
        <f t="shared" si="3"/>
        <v>4.7904599014781439E-2</v>
      </c>
      <c r="L33" s="48">
        <f t="shared" si="3"/>
        <v>2.5737131545879824E-2</v>
      </c>
      <c r="M33" s="48">
        <f t="shared" si="3"/>
        <v>3.0099809318156805E-2</v>
      </c>
      <c r="N33" s="48">
        <f t="shared" si="3"/>
        <v>3.1578450003313135E-2</v>
      </c>
      <c r="O33" s="37">
        <f t="shared" ref="O33" si="10">O15/$O15</f>
        <v>1</v>
      </c>
    </row>
    <row r="34" spans="4:15" x14ac:dyDescent="0.35">
      <c r="D34" s="70" t="str">
        <f t="shared" si="2"/>
        <v>2021</v>
      </c>
      <c r="E34" s="48">
        <f t="shared" si="3"/>
        <v>0.13683453306839952</v>
      </c>
      <c r="F34" s="48">
        <f t="shared" si="3"/>
        <v>4.1707041571319797E-2</v>
      </c>
      <c r="G34" s="48">
        <f t="shared" si="3"/>
        <v>0.10722454547989602</v>
      </c>
      <c r="H34" s="48">
        <f t="shared" si="3"/>
        <v>3.1568017664454204E-2</v>
      </c>
      <c r="I34" s="48">
        <f t="shared" si="3"/>
        <v>0.13155580947465714</v>
      </c>
      <c r="J34" s="48">
        <f t="shared" si="3"/>
        <v>0.42918772693043811</v>
      </c>
      <c r="K34" s="48">
        <f t="shared" si="3"/>
        <v>3.4071646843412344E-2</v>
      </c>
      <c r="L34" s="48">
        <f t="shared" si="3"/>
        <v>2.7277651376156002E-2</v>
      </c>
      <c r="M34" s="48">
        <f t="shared" si="3"/>
        <v>3.0392898669776819E-2</v>
      </c>
      <c r="N34" s="48">
        <f t="shared" si="3"/>
        <v>3.018012892149002E-2</v>
      </c>
      <c r="O34" s="37">
        <f t="shared" ref="O34" si="11">O16/$O16</f>
        <v>1</v>
      </c>
    </row>
    <row r="35" spans="4:15" x14ac:dyDescent="0.35">
      <c r="D35" s="70" t="str">
        <f t="shared" si="2"/>
        <v>2022</v>
      </c>
      <c r="E35" s="48">
        <f t="shared" si="3"/>
        <v>0.13302165681857545</v>
      </c>
      <c r="F35" s="48">
        <f t="shared" si="3"/>
        <v>4.2773104966143019E-2</v>
      </c>
      <c r="G35" s="48">
        <f t="shared" si="3"/>
        <v>0.10775699210383215</v>
      </c>
      <c r="H35" s="48">
        <f t="shared" si="3"/>
        <v>3.6331539983976452E-2</v>
      </c>
      <c r="I35" s="48">
        <f t="shared" si="3"/>
        <v>0.13133569067006584</v>
      </c>
      <c r="J35" s="48">
        <f t="shared" si="3"/>
        <v>0.43224146849767514</v>
      </c>
      <c r="K35" s="48">
        <f t="shared" si="3"/>
        <v>3.0100980169188475E-2</v>
      </c>
      <c r="L35" s="48">
        <f t="shared" si="3"/>
        <v>2.5796958669018526E-2</v>
      </c>
      <c r="M35" s="48">
        <f t="shared" si="3"/>
        <v>2.9352621087264032E-2</v>
      </c>
      <c r="N35" s="48">
        <f t="shared" si="3"/>
        <v>3.1288987034260946E-2</v>
      </c>
      <c r="O35" s="37">
        <f t="shared" ref="O35" si="12">O17/$O17</f>
        <v>1</v>
      </c>
    </row>
    <row r="36" spans="4:15" ht="15" thickBot="1" x14ac:dyDescent="0.4">
      <c r="D36" s="61" t="str">
        <f t="shared" si="2"/>
        <v>2023</v>
      </c>
      <c r="E36" s="62">
        <f t="shared" si="3"/>
        <v>0.12614228144970357</v>
      </c>
      <c r="F36" s="62">
        <f t="shared" si="3"/>
        <v>3.9822684842776408E-2</v>
      </c>
      <c r="G36" s="62">
        <f t="shared" si="3"/>
        <v>0.11269609275555073</v>
      </c>
      <c r="H36" s="62">
        <f t="shared" si="3"/>
        <v>3.6942905413996072E-2</v>
      </c>
      <c r="I36" s="62">
        <f t="shared" si="3"/>
        <v>0.14133303293124497</v>
      </c>
      <c r="J36" s="62">
        <f t="shared" si="3"/>
        <v>0.43080185689253586</v>
      </c>
      <c r="K36" s="62">
        <f t="shared" si="3"/>
        <v>2.80499966433067E-2</v>
      </c>
      <c r="L36" s="62">
        <f t="shared" si="3"/>
        <v>2.5802687252727882E-2</v>
      </c>
      <c r="M36" s="62">
        <f t="shared" si="3"/>
        <v>2.5980442326246227E-2</v>
      </c>
      <c r="N36" s="62">
        <f t="shared" si="3"/>
        <v>3.242801949191159E-2</v>
      </c>
      <c r="O36" s="63">
        <f t="shared" ref="O36" si="13">O18/$O18</f>
        <v>1</v>
      </c>
    </row>
    <row r="37" spans="4:15" ht="15" thickTop="1" x14ac:dyDescent="0.35"/>
    <row r="41" spans="4:15" ht="15" thickBot="1" x14ac:dyDescent="0.4"/>
    <row r="42" spans="4:15" ht="29.5" thickTop="1" x14ac:dyDescent="0.35">
      <c r="D42" s="96" t="s">
        <v>33</v>
      </c>
      <c r="E42" s="97" t="s">
        <v>433</v>
      </c>
      <c r="F42" s="98" t="s">
        <v>34</v>
      </c>
    </row>
    <row r="43" spans="4:15" x14ac:dyDescent="0.35">
      <c r="D43" s="31" t="s">
        <v>10</v>
      </c>
      <c r="E43" s="69">
        <v>655.32910599189995</v>
      </c>
      <c r="F43" s="37">
        <v>0.12614228144970357</v>
      </c>
    </row>
    <row r="44" spans="4:15" x14ac:dyDescent="0.35">
      <c r="D44" s="31" t="s">
        <v>11</v>
      </c>
      <c r="E44" s="69">
        <v>206.88514712348399</v>
      </c>
      <c r="F44" s="37">
        <v>3.9822684842776408E-2</v>
      </c>
    </row>
    <row r="45" spans="4:15" x14ac:dyDescent="0.35">
      <c r="D45" s="31" t="s">
        <v>12</v>
      </c>
      <c r="E45" s="69">
        <v>585.47402873573799</v>
      </c>
      <c r="F45" s="37">
        <v>0.11269609275555073</v>
      </c>
    </row>
    <row r="46" spans="4:15" x14ac:dyDescent="0.35">
      <c r="D46" s="31" t="s">
        <v>13</v>
      </c>
      <c r="E46" s="69">
        <v>191.924237452059</v>
      </c>
      <c r="F46" s="37">
        <v>3.6942905413996072E-2</v>
      </c>
    </row>
    <row r="47" spans="4:15" x14ac:dyDescent="0.35">
      <c r="D47" s="31" t="s">
        <v>14</v>
      </c>
      <c r="E47" s="69">
        <v>734.24746289281711</v>
      </c>
      <c r="F47" s="37">
        <v>0.14133303293124497</v>
      </c>
    </row>
    <row r="48" spans="4:15" x14ac:dyDescent="0.35">
      <c r="D48" s="31" t="s">
        <v>15</v>
      </c>
      <c r="E48" s="69">
        <v>2238.0837930983798</v>
      </c>
      <c r="F48" s="37">
        <v>0.43080185689253586</v>
      </c>
    </row>
    <row r="49" spans="4:6" x14ac:dyDescent="0.35">
      <c r="D49" s="31" t="s">
        <v>16</v>
      </c>
      <c r="E49" s="69">
        <v>145.72416966045901</v>
      </c>
      <c r="F49" s="37">
        <v>2.80499966433067E-2</v>
      </c>
    </row>
    <row r="50" spans="4:6" x14ac:dyDescent="0.35">
      <c r="D50" s="31" t="s">
        <v>17</v>
      </c>
      <c r="E50" s="69">
        <v>134.04904188498401</v>
      </c>
      <c r="F50" s="37">
        <v>2.5802687252727882E-2</v>
      </c>
    </row>
    <row r="51" spans="4:6" x14ac:dyDescent="0.35">
      <c r="D51" s="31" t="s">
        <v>18</v>
      </c>
      <c r="E51" s="69">
        <v>134.97250761015999</v>
      </c>
      <c r="F51" s="37">
        <v>2.5980442326246227E-2</v>
      </c>
    </row>
    <row r="52" spans="4:6" x14ac:dyDescent="0.35">
      <c r="D52" s="31" t="s">
        <v>35</v>
      </c>
      <c r="E52" s="69">
        <v>62.7720166337715</v>
      </c>
      <c r="F52" s="37">
        <v>1.2082792168063034E-2</v>
      </c>
    </row>
    <row r="53" spans="4:6" x14ac:dyDescent="0.35">
      <c r="D53" s="31" t="s">
        <v>19</v>
      </c>
      <c r="E53" s="69">
        <v>105.69667426425781</v>
      </c>
      <c r="F53" s="37">
        <v>2.0345227323848553E-2</v>
      </c>
    </row>
    <row r="54" spans="4:6" ht="15" thickBot="1" x14ac:dyDescent="0.4">
      <c r="D54" s="87" t="s">
        <v>20</v>
      </c>
      <c r="E54" s="88">
        <v>5195.1581853480102</v>
      </c>
      <c r="F54" s="89">
        <v>0.99999999999999989</v>
      </c>
    </row>
    <row r="55" spans="4:6" ht="15" thickTop="1" x14ac:dyDescent="0.35"/>
  </sheetData>
  <phoneticPr fontId="26" type="noConversion"/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6DF1-82D5-46C8-9C56-0B621284B58E}">
  <sheetPr>
    <pageSetUpPr fitToPage="1"/>
  </sheetPr>
  <dimension ref="C2:H18"/>
  <sheetViews>
    <sheetView zoomScale="90" zoomScaleNormal="90" workbookViewId="0">
      <selection activeCell="C4" sqref="C4:F4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17.453125" customWidth="1"/>
    <col min="7" max="7" width="15" customWidth="1"/>
    <col min="8" max="8" width="11.90625" customWidth="1"/>
    <col min="9" max="9" width="9.54296875" customWidth="1"/>
    <col min="10" max="10" width="11.54296875" customWidth="1"/>
  </cols>
  <sheetData>
    <row r="2" spans="3:8" ht="19" hidden="1" thickTop="1" x14ac:dyDescent="0.35">
      <c r="F2" s="152"/>
      <c r="G2" s="153"/>
      <c r="H2" s="153"/>
    </row>
    <row r="3" spans="3:8" ht="15" thickBot="1" x14ac:dyDescent="0.4">
      <c r="E3" s="154"/>
      <c r="F3" s="126"/>
      <c r="G3" s="126"/>
      <c r="H3" s="150"/>
    </row>
    <row r="4" spans="3:8" ht="16.5" thickTop="1" thickBot="1" x14ac:dyDescent="0.4">
      <c r="C4" s="1267"/>
      <c r="D4" s="1271" t="s">
        <v>289</v>
      </c>
      <c r="E4" s="1269"/>
      <c r="F4" s="1272"/>
      <c r="G4" s="126"/>
      <c r="H4" s="151"/>
    </row>
    <row r="5" spans="3:8" ht="15.5" thickTop="1" thickBot="1" x14ac:dyDescent="0.4">
      <c r="D5" s="155"/>
      <c r="E5" s="156"/>
      <c r="F5" s="157"/>
      <c r="G5" s="38"/>
      <c r="H5" s="151"/>
    </row>
    <row r="6" spans="3:8" ht="15" thickTop="1" x14ac:dyDescent="0.35">
      <c r="C6" s="322">
        <v>2020</v>
      </c>
      <c r="D6" s="311" t="s">
        <v>56</v>
      </c>
      <c r="E6" s="325">
        <v>142.67320000000001</v>
      </c>
      <c r="F6" s="313"/>
      <c r="G6" s="158"/>
      <c r="H6" s="151"/>
    </row>
    <row r="7" spans="3:8" x14ac:dyDescent="0.35">
      <c r="C7" s="314" t="s">
        <v>139</v>
      </c>
      <c r="D7" s="315" t="s">
        <v>57</v>
      </c>
      <c r="E7" s="316">
        <v>44.91840000000002</v>
      </c>
      <c r="F7" s="317">
        <v>0.31483418049080009</v>
      </c>
      <c r="G7" s="158"/>
      <c r="H7" s="151"/>
    </row>
    <row r="8" spans="3:8" x14ac:dyDescent="0.35">
      <c r="C8" s="314" t="s">
        <v>140</v>
      </c>
      <c r="D8" s="315" t="s">
        <v>68</v>
      </c>
      <c r="E8" s="316">
        <v>23.853000000000002</v>
      </c>
      <c r="F8" s="317">
        <v>0.16718626904001593</v>
      </c>
      <c r="G8" s="158"/>
      <c r="H8" s="151"/>
    </row>
    <row r="9" spans="3:8" x14ac:dyDescent="0.35">
      <c r="C9" s="314" t="s">
        <v>141</v>
      </c>
      <c r="D9" s="315" t="s">
        <v>275</v>
      </c>
      <c r="E9" s="316">
        <v>19</v>
      </c>
      <c r="F9" s="317">
        <v>0.13317147158681517</v>
      </c>
      <c r="G9" s="158"/>
      <c r="H9" s="151"/>
    </row>
    <row r="10" spans="3:8" x14ac:dyDescent="0.35">
      <c r="C10" s="314" t="s">
        <v>142</v>
      </c>
      <c r="D10" s="315" t="s">
        <v>277</v>
      </c>
      <c r="E10" s="316">
        <v>15.7508</v>
      </c>
      <c r="F10" s="317">
        <v>0.11039774814050571</v>
      </c>
      <c r="G10" s="158"/>
      <c r="H10" s="151"/>
    </row>
    <row r="11" spans="3:8" x14ac:dyDescent="0.35">
      <c r="C11" s="314" t="s">
        <v>143</v>
      </c>
      <c r="D11" s="315" t="s">
        <v>276</v>
      </c>
      <c r="E11" s="316">
        <v>11.849</v>
      </c>
      <c r="F11" s="317">
        <v>8.3049935096430161E-2</v>
      </c>
      <c r="G11" s="158"/>
      <c r="H11" s="151"/>
    </row>
    <row r="12" spans="3:8" x14ac:dyDescent="0.35">
      <c r="C12" s="314" t="s">
        <v>144</v>
      </c>
      <c r="D12" s="315" t="s">
        <v>280</v>
      </c>
      <c r="E12" s="316">
        <v>7.0541</v>
      </c>
      <c r="F12" s="317">
        <v>4.9442361985292262E-2</v>
      </c>
      <c r="G12" s="158"/>
      <c r="H12" s="151"/>
    </row>
    <row r="13" spans="3:8" x14ac:dyDescent="0.35">
      <c r="C13" s="314" t="s">
        <v>145</v>
      </c>
      <c r="D13" s="315" t="s">
        <v>279</v>
      </c>
      <c r="E13" s="316">
        <v>6.0468999999999999</v>
      </c>
      <c r="F13" s="317">
        <v>4.238287218622698E-2</v>
      </c>
      <c r="G13" s="158"/>
      <c r="H13" s="151"/>
    </row>
    <row r="14" spans="3:8" x14ac:dyDescent="0.35">
      <c r="C14" s="314" t="s">
        <v>146</v>
      </c>
      <c r="D14" s="315" t="s">
        <v>278</v>
      </c>
      <c r="E14" s="316">
        <v>5.8784999999999998</v>
      </c>
      <c r="F14" s="317">
        <v>4.1202552406478576E-2</v>
      </c>
      <c r="G14" s="158"/>
      <c r="H14" s="151"/>
    </row>
    <row r="15" spans="3:8" x14ac:dyDescent="0.35">
      <c r="C15" s="314" t="s">
        <v>147</v>
      </c>
      <c r="D15" s="315" t="s">
        <v>281</v>
      </c>
      <c r="E15" s="316">
        <v>3.2378</v>
      </c>
      <c r="F15" s="317">
        <v>2.2693820563357378E-2</v>
      </c>
      <c r="G15" s="158"/>
      <c r="H15" s="151"/>
    </row>
    <row r="16" spans="3:8" x14ac:dyDescent="0.35">
      <c r="C16" s="314" t="s">
        <v>148</v>
      </c>
      <c r="D16" s="315" t="s">
        <v>282</v>
      </c>
      <c r="E16" s="316">
        <v>2.3964000000000003</v>
      </c>
      <c r="F16" s="317">
        <v>1.6796427079507577E-2</v>
      </c>
      <c r="G16" s="158"/>
      <c r="H16" s="151"/>
    </row>
    <row r="17" spans="3:8" ht="15" thickBot="1" x14ac:dyDescent="0.4">
      <c r="C17" s="318"/>
      <c r="D17" s="319" t="s">
        <v>97</v>
      </c>
      <c r="E17" s="320">
        <v>2.6882999999999697</v>
      </c>
      <c r="F17" s="321">
        <v>1.8842361424570062E-2</v>
      </c>
      <c r="G17" s="158"/>
      <c r="H17" s="151"/>
    </row>
    <row r="18" spans="3:8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2924-79A2-4A08-AFA6-59EF8EC74EE0}">
  <sheetPr>
    <pageSetUpPr fitToPage="1"/>
  </sheetPr>
  <dimension ref="D3:G22"/>
  <sheetViews>
    <sheetView topLeftCell="A2" zoomScale="90" zoomScaleNormal="90" workbookViewId="0">
      <selection activeCell="I8" sqref="I8"/>
    </sheetView>
  </sheetViews>
  <sheetFormatPr defaultColWidth="8.6328125" defaultRowHeight="14.5" x14ac:dyDescent="0.35"/>
  <cols>
    <col min="5" max="5" width="35.453125" customWidth="1"/>
    <col min="9" max="9" width="11.54296875" customWidth="1"/>
    <col min="10" max="10" width="11" customWidth="1"/>
    <col min="11" max="11" width="11.453125" bestFit="1" customWidth="1"/>
    <col min="12" max="12" width="11" bestFit="1" customWidth="1"/>
    <col min="27" max="27" width="104.36328125" customWidth="1"/>
  </cols>
  <sheetData>
    <row r="3" spans="4:7" ht="15" hidden="1" thickBot="1" x14ac:dyDescent="0.4"/>
    <row r="4" spans="4:7" ht="15" thickBot="1" x14ac:dyDescent="0.4"/>
    <row r="5" spans="4:7" ht="16.5" thickTop="1" thickBot="1" x14ac:dyDescent="0.4">
      <c r="D5" s="1273" t="s">
        <v>290</v>
      </c>
      <c r="E5" s="1274"/>
      <c r="F5" s="1274"/>
      <c r="G5" s="1275"/>
    </row>
    <row r="6" spans="4:7" ht="15.5" thickTop="1" thickBot="1" x14ac:dyDescent="0.4">
      <c r="D6" s="144"/>
      <c r="E6" s="144"/>
      <c r="F6" s="144"/>
      <c r="G6" s="144"/>
    </row>
    <row r="7" spans="4:7" ht="71" thickTop="1" x14ac:dyDescent="0.35">
      <c r="D7" s="332"/>
      <c r="E7" s="333"/>
      <c r="F7" s="333" t="s">
        <v>291</v>
      </c>
      <c r="G7" s="334" t="s">
        <v>292</v>
      </c>
    </row>
    <row r="8" spans="4:7" x14ac:dyDescent="0.35">
      <c r="D8" s="335"/>
      <c r="E8" s="336" t="s">
        <v>266</v>
      </c>
      <c r="F8" s="337">
        <v>27.709485999999998</v>
      </c>
      <c r="G8" s="338"/>
    </row>
    <row r="9" spans="4:7" x14ac:dyDescent="0.35">
      <c r="D9" s="330" t="s">
        <v>139</v>
      </c>
      <c r="E9" s="339" t="s">
        <v>268</v>
      </c>
      <c r="F9" s="340">
        <v>4</v>
      </c>
      <c r="G9" s="341">
        <v>0.14435489709192009</v>
      </c>
    </row>
    <row r="10" spans="4:7" x14ac:dyDescent="0.35">
      <c r="D10" s="330" t="s">
        <v>140</v>
      </c>
      <c r="E10" s="339" t="s">
        <v>293</v>
      </c>
      <c r="F10" s="340">
        <v>3.400299</v>
      </c>
      <c r="G10" s="341">
        <v>0.12271245305668969</v>
      </c>
    </row>
    <row r="11" spans="4:7" x14ac:dyDescent="0.35">
      <c r="D11" s="330" t="s">
        <v>141</v>
      </c>
      <c r="E11" s="339" t="s">
        <v>267</v>
      </c>
      <c r="F11" s="340">
        <v>3.2420098620000002</v>
      </c>
      <c r="G11" s="341">
        <v>0.11700000000000002</v>
      </c>
    </row>
    <row r="12" spans="4:7" x14ac:dyDescent="0.35">
      <c r="D12" s="330" t="s">
        <v>142</v>
      </c>
      <c r="E12" s="339" t="s">
        <v>186</v>
      </c>
      <c r="F12" s="340">
        <v>2.9</v>
      </c>
      <c r="G12" s="341">
        <v>0.10465730039164206</v>
      </c>
    </row>
    <row r="13" spans="4:7" x14ac:dyDescent="0.35">
      <c r="D13" s="330" t="s">
        <v>143</v>
      </c>
      <c r="E13" s="339" t="s">
        <v>185</v>
      </c>
      <c r="F13" s="340">
        <v>2.4639220000000002</v>
      </c>
      <c r="G13" s="341">
        <v>8.8919801688129491E-2</v>
      </c>
    </row>
    <row r="14" spans="4:7" x14ac:dyDescent="0.35">
      <c r="D14" s="330" t="s">
        <v>144</v>
      </c>
      <c r="E14" s="339" t="s">
        <v>286</v>
      </c>
      <c r="F14" s="340">
        <v>1.43</v>
      </c>
      <c r="G14" s="341">
        <v>5.1606875710361426E-2</v>
      </c>
    </row>
    <row r="15" spans="4:7" x14ac:dyDescent="0.35">
      <c r="D15" s="330" t="s">
        <v>145</v>
      </c>
      <c r="E15" s="339" t="s">
        <v>114</v>
      </c>
      <c r="F15" s="340">
        <v>1.0965849999999999</v>
      </c>
      <c r="G15" s="341">
        <v>3.9574353706885793E-2</v>
      </c>
    </row>
    <row r="16" spans="4:7" x14ac:dyDescent="0.35">
      <c r="D16" s="330" t="s">
        <v>146</v>
      </c>
      <c r="E16" s="339" t="s">
        <v>285</v>
      </c>
      <c r="F16" s="340">
        <v>1.0294000000000001</v>
      </c>
      <c r="G16" s="341">
        <v>3.7149732766605638E-2</v>
      </c>
    </row>
    <row r="17" spans="4:7" x14ac:dyDescent="0.35">
      <c r="D17" s="330" t="s">
        <v>147</v>
      </c>
      <c r="E17" s="339" t="s">
        <v>110</v>
      </c>
      <c r="F17" s="340">
        <v>0.9</v>
      </c>
      <c r="G17" s="341">
        <v>3.2479851845682021E-2</v>
      </c>
    </row>
    <row r="18" spans="4:7" x14ac:dyDescent="0.35">
      <c r="D18" s="330" t="s">
        <v>148</v>
      </c>
      <c r="E18" s="339" t="s">
        <v>270</v>
      </c>
      <c r="F18" s="340">
        <v>0.8</v>
      </c>
      <c r="G18" s="341">
        <v>2.887097941838402E-2</v>
      </c>
    </row>
    <row r="19" spans="4:7" ht="15" thickBot="1" x14ac:dyDescent="0.4">
      <c r="D19" s="342"/>
      <c r="E19" s="343" t="s">
        <v>97</v>
      </c>
      <c r="F19" s="344">
        <v>6.4472701379999968</v>
      </c>
      <c r="G19" s="345">
        <v>0.23267375432369974</v>
      </c>
    </row>
    <row r="20" spans="4:7" ht="15" thickTop="1" x14ac:dyDescent="0.35"/>
    <row r="22" spans="4:7" x14ac:dyDescent="0.35">
      <c r="D22" t="s">
        <v>294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139-EE02-40FD-88B5-006A6A7B3A81}">
  <sheetPr>
    <pageSetUpPr fitToPage="1"/>
  </sheetPr>
  <dimension ref="C3:H20"/>
  <sheetViews>
    <sheetView zoomScale="80" zoomScaleNormal="80" workbookViewId="0">
      <selection activeCell="C6" sqref="C6:F6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20.90625" customWidth="1"/>
    <col min="7" max="7" width="15" customWidth="1"/>
    <col min="8" max="8" width="11.90625" customWidth="1"/>
    <col min="9" max="9" width="9.54296875" customWidth="1"/>
    <col min="10" max="10" width="11.54296875" customWidth="1"/>
    <col min="11" max="11" width="11" customWidth="1"/>
    <col min="12" max="12" width="11.453125" bestFit="1" customWidth="1"/>
    <col min="13" max="13" width="11" bestFit="1" customWidth="1"/>
    <col min="15" max="15" width="10.36328125" customWidth="1"/>
    <col min="17" max="17" width="12.453125" customWidth="1"/>
  </cols>
  <sheetData>
    <row r="3" spans="3:8" ht="15" hidden="1" thickBot="1" x14ac:dyDescent="0.4"/>
    <row r="4" spans="3:8" ht="46" x14ac:dyDescent="1">
      <c r="D4" s="86"/>
    </row>
    <row r="5" spans="3:8" ht="15" thickBot="1" x14ac:dyDescent="0.4">
      <c r="E5" s="154"/>
      <c r="F5" s="126"/>
      <c r="G5" s="126"/>
      <c r="H5" s="150"/>
    </row>
    <row r="6" spans="3:8" ht="16.5" thickTop="1" thickBot="1" x14ac:dyDescent="0.4">
      <c r="C6" s="1267"/>
      <c r="D6" s="1268" t="s">
        <v>295</v>
      </c>
      <c r="E6" s="1269"/>
      <c r="F6" s="1276"/>
      <c r="G6" s="126"/>
      <c r="H6" s="151"/>
    </row>
    <row r="7" spans="3:8" ht="15.5" thickTop="1" thickBot="1" x14ac:dyDescent="0.4">
      <c r="D7" s="155"/>
      <c r="E7" s="156"/>
      <c r="F7" s="157"/>
      <c r="G7" s="38"/>
      <c r="H7" s="151"/>
    </row>
    <row r="8" spans="3:8" ht="15" thickTop="1" x14ac:dyDescent="0.35">
      <c r="C8" s="322">
        <v>2020</v>
      </c>
      <c r="D8" s="311" t="s">
        <v>56</v>
      </c>
      <c r="E8" s="312">
        <v>1196.3599999999999</v>
      </c>
      <c r="F8" s="313"/>
      <c r="G8" s="158"/>
      <c r="H8" s="151"/>
    </row>
    <row r="9" spans="3:8" x14ac:dyDescent="0.35">
      <c r="C9" s="314" t="s">
        <v>139</v>
      </c>
      <c r="D9" s="315" t="s">
        <v>68</v>
      </c>
      <c r="E9" s="316">
        <v>283.72500000000002</v>
      </c>
      <c r="F9" s="317">
        <v>0.23715687585676556</v>
      </c>
      <c r="G9" s="158"/>
      <c r="H9" s="151"/>
    </row>
    <row r="10" spans="3:8" x14ac:dyDescent="0.35">
      <c r="C10" s="314" t="s">
        <v>140</v>
      </c>
      <c r="D10" s="315" t="s">
        <v>57</v>
      </c>
      <c r="E10" s="316">
        <v>206.76400000000001</v>
      </c>
      <c r="F10" s="317">
        <v>0.1728275769835167</v>
      </c>
      <c r="G10" s="158"/>
      <c r="H10" s="151"/>
    </row>
    <row r="11" spans="3:8" x14ac:dyDescent="0.35">
      <c r="C11" s="314" t="s">
        <v>141</v>
      </c>
      <c r="D11" s="315" t="s">
        <v>275</v>
      </c>
      <c r="E11" s="316">
        <v>171.523</v>
      </c>
      <c r="F11" s="317">
        <v>0.1433707245310776</v>
      </c>
      <c r="G11" s="158"/>
      <c r="H11" s="151"/>
    </row>
    <row r="12" spans="3:8" x14ac:dyDescent="0.35">
      <c r="C12" s="314" t="s">
        <v>142</v>
      </c>
      <c r="D12" s="315" t="s">
        <v>276</v>
      </c>
      <c r="E12" s="316">
        <v>142.876</v>
      </c>
      <c r="F12" s="317">
        <v>0.11942559095924306</v>
      </c>
      <c r="G12" s="158"/>
      <c r="H12" s="151"/>
    </row>
    <row r="13" spans="3:8" x14ac:dyDescent="0.35">
      <c r="C13" s="314" t="s">
        <v>143</v>
      </c>
      <c r="D13" s="315" t="s">
        <v>277</v>
      </c>
      <c r="E13" s="316">
        <v>129.73400000000001</v>
      </c>
      <c r="F13" s="317">
        <v>0.10844060316292756</v>
      </c>
      <c r="G13" s="158"/>
      <c r="H13" s="151"/>
    </row>
    <row r="14" spans="3:8" x14ac:dyDescent="0.35">
      <c r="C14" s="314" t="s">
        <v>144</v>
      </c>
      <c r="D14" s="315" t="s">
        <v>296</v>
      </c>
      <c r="E14" s="316">
        <v>69.157999999999674</v>
      </c>
      <c r="F14" s="317">
        <v>5.780701461098639E-2</v>
      </c>
      <c r="G14" s="158"/>
      <c r="H14" s="151"/>
    </row>
    <row r="15" spans="3:8" x14ac:dyDescent="0.35">
      <c r="C15" s="314" t="s">
        <v>145</v>
      </c>
      <c r="D15" s="315" t="s">
        <v>280</v>
      </c>
      <c r="E15" s="316">
        <v>61.597000000000001</v>
      </c>
      <c r="F15" s="317">
        <v>5.1487010598816413E-2</v>
      </c>
      <c r="G15" s="158"/>
      <c r="H15" s="151"/>
    </row>
    <row r="16" spans="3:8" x14ac:dyDescent="0.35">
      <c r="C16" s="314" t="s">
        <v>146</v>
      </c>
      <c r="D16" s="315" t="s">
        <v>279</v>
      </c>
      <c r="E16" s="316">
        <v>41.963999999999999</v>
      </c>
      <c r="F16" s="317">
        <v>3.50763984085058E-2</v>
      </c>
      <c r="G16" s="158"/>
      <c r="H16" s="151"/>
    </row>
    <row r="17" spans="3:8" x14ac:dyDescent="0.35">
      <c r="C17" s="314" t="s">
        <v>147</v>
      </c>
      <c r="D17" s="315" t="s">
        <v>281</v>
      </c>
      <c r="E17" s="316">
        <v>29.474</v>
      </c>
      <c r="F17" s="317">
        <v>2.4636397071115718E-2</v>
      </c>
      <c r="G17" s="158"/>
      <c r="H17" s="151"/>
    </row>
    <row r="18" spans="3:8" x14ac:dyDescent="0.35">
      <c r="C18" s="314" t="s">
        <v>148</v>
      </c>
      <c r="D18" s="315" t="s">
        <v>297</v>
      </c>
      <c r="E18" s="316">
        <v>25.891999999999999</v>
      </c>
      <c r="F18" s="317">
        <v>2.1642315022234113E-2</v>
      </c>
      <c r="G18" s="158"/>
      <c r="H18" s="151"/>
    </row>
    <row r="19" spans="3:8" ht="15" thickBot="1" x14ac:dyDescent="0.4">
      <c r="C19" s="318"/>
      <c r="D19" s="319" t="s">
        <v>97</v>
      </c>
      <c r="E19" s="320">
        <v>33.653000000000247</v>
      </c>
      <c r="F19" s="321">
        <v>2.8129492794811136E-2</v>
      </c>
      <c r="G19" s="158"/>
      <c r="H19" s="151"/>
    </row>
    <row r="20" spans="3:8" ht="15" thickTop="1" x14ac:dyDescent="0.35">
      <c r="C20" t="s">
        <v>298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76FD-844D-426E-B8E5-F03784F42CEB}">
  <dimension ref="C2:Z34"/>
  <sheetViews>
    <sheetView topLeftCell="A7" zoomScale="80" zoomScaleNormal="80" workbookViewId="0">
      <selection activeCell="I7" sqref="I7"/>
    </sheetView>
  </sheetViews>
  <sheetFormatPr defaultColWidth="9.36328125" defaultRowHeight="14" x14ac:dyDescent="0.3"/>
  <cols>
    <col min="1" max="2" width="9.36328125" style="161"/>
    <col min="3" max="3" width="15.36328125" style="161" customWidth="1"/>
    <col min="4" max="4" width="9.36328125" style="161"/>
    <col min="5" max="5" width="11.08984375" style="161" customWidth="1"/>
    <col min="6" max="6" width="15.36328125" style="161" customWidth="1"/>
    <col min="7" max="7" width="13.36328125" style="161" customWidth="1"/>
    <col min="8" max="8" width="9.36328125" style="161"/>
    <col min="9" max="9" width="13.6328125" style="161" customWidth="1"/>
    <col min="10" max="10" width="9.36328125" style="161"/>
    <col min="11" max="11" width="11.36328125" style="161" customWidth="1"/>
    <col min="12" max="12" width="9.36328125" style="161"/>
    <col min="13" max="13" width="12.36328125" style="161" customWidth="1"/>
    <col min="14" max="18" width="9.36328125" style="161"/>
    <col min="19" max="19" width="21" style="161" customWidth="1"/>
    <col min="20" max="25" width="9.36328125" style="161"/>
    <col min="26" max="26" width="6.6328125" style="161" customWidth="1"/>
    <col min="27" max="16384" width="9.36328125" style="161"/>
  </cols>
  <sheetData>
    <row r="2" spans="3:19" ht="46" x14ac:dyDescent="1">
      <c r="C2" s="346"/>
      <c r="D2" s="346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3:19" ht="47" hidden="1" thickTop="1" thickBot="1" x14ac:dyDescent="1.05">
      <c r="D3" s="242" t="s">
        <v>401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1"/>
    </row>
    <row r="4" spans="3:19" ht="20" x14ac:dyDescent="0.4">
      <c r="E4" s="348"/>
      <c r="F4" s="349"/>
    </row>
    <row r="5" spans="3:19" ht="19" x14ac:dyDescent="0.4">
      <c r="D5" s="350"/>
      <c r="E5" s="351"/>
      <c r="F5" s="350"/>
      <c r="G5" s="350"/>
      <c r="L5" s="162"/>
      <c r="M5" s="162"/>
      <c r="N5" s="162"/>
    </row>
    <row r="6" spans="3:19" ht="19.5" thickBot="1" x14ac:dyDescent="0.45">
      <c r="D6" s="350"/>
      <c r="E6" s="350"/>
      <c r="F6" s="350"/>
      <c r="G6" s="350"/>
      <c r="L6" s="162"/>
      <c r="M6" s="162"/>
    </row>
    <row r="7" spans="3:19" ht="47.4" customHeight="1" thickTop="1" x14ac:dyDescent="0.4">
      <c r="D7" s="852"/>
      <c r="E7" s="853" t="s">
        <v>299</v>
      </c>
      <c r="F7" s="853" t="s">
        <v>300</v>
      </c>
      <c r="G7" s="854" t="s">
        <v>301</v>
      </c>
      <c r="L7" s="162"/>
      <c r="M7" s="162"/>
    </row>
    <row r="8" spans="3:19" ht="29.5" x14ac:dyDescent="0.4">
      <c r="D8" s="855"/>
      <c r="E8" s="856" t="s">
        <v>466</v>
      </c>
      <c r="F8" s="856" t="s">
        <v>466</v>
      </c>
      <c r="G8" s="857" t="s">
        <v>466</v>
      </c>
      <c r="L8" s="162"/>
      <c r="M8" s="162"/>
    </row>
    <row r="9" spans="3:19" ht="44" customHeight="1" x14ac:dyDescent="0.9">
      <c r="D9" s="855"/>
      <c r="E9" s="856" t="s">
        <v>302</v>
      </c>
      <c r="F9" s="856" t="s">
        <v>303</v>
      </c>
      <c r="G9" s="857" t="s">
        <v>304</v>
      </c>
      <c r="K9" s="121"/>
    </row>
    <row r="10" spans="3:19" ht="18.75" customHeight="1" x14ac:dyDescent="0.35">
      <c r="D10" s="858" t="s">
        <v>22</v>
      </c>
      <c r="E10" s="859">
        <v>100</v>
      </c>
      <c r="F10" s="859">
        <v>100</v>
      </c>
      <c r="G10" s="860">
        <v>100</v>
      </c>
    </row>
    <row r="11" spans="3:19" ht="18.75" customHeight="1" x14ac:dyDescent="0.35">
      <c r="D11" s="861" t="s">
        <v>23</v>
      </c>
      <c r="E11" s="862">
        <v>102.59122593789651</v>
      </c>
      <c r="F11" s="862">
        <v>99.405711262271168</v>
      </c>
      <c r="G11" s="863">
        <v>103.20455900890917</v>
      </c>
    </row>
    <row r="12" spans="3:19" ht="18.75" customHeight="1" x14ac:dyDescent="0.35">
      <c r="D12" s="861" t="s">
        <v>24</v>
      </c>
      <c r="E12" s="862">
        <v>113.3107713668212</v>
      </c>
      <c r="F12" s="862">
        <v>99.629057245849978</v>
      </c>
      <c r="G12" s="863">
        <v>113.73265440744811</v>
      </c>
    </row>
    <row r="13" spans="3:19" ht="18.75" customHeight="1" x14ac:dyDescent="0.35">
      <c r="D13" s="861" t="s">
        <v>25</v>
      </c>
      <c r="E13" s="862">
        <v>117.86772557218255</v>
      </c>
      <c r="F13" s="862">
        <v>100.51330559668683</v>
      </c>
      <c r="G13" s="863">
        <v>117.26579369017168</v>
      </c>
    </row>
    <row r="14" spans="3:19" ht="18.75" customHeight="1" x14ac:dyDescent="0.35">
      <c r="D14" s="861" t="s">
        <v>26</v>
      </c>
      <c r="E14" s="862">
        <v>126.97353481882186</v>
      </c>
      <c r="F14" s="862">
        <v>105.85904936640922</v>
      </c>
      <c r="G14" s="863">
        <v>119.94584835097962</v>
      </c>
    </row>
    <row r="15" spans="3:19" ht="18.75" customHeight="1" x14ac:dyDescent="0.35">
      <c r="D15" s="861" t="s">
        <v>27</v>
      </c>
      <c r="E15" s="862">
        <v>129.75470129217285</v>
      </c>
      <c r="F15" s="862">
        <v>111.36951912572466</v>
      </c>
      <c r="G15" s="863">
        <v>116.50827112371134</v>
      </c>
    </row>
    <row r="16" spans="3:19" ht="18.75" customHeight="1" x14ac:dyDescent="0.35">
      <c r="D16" s="861" t="s">
        <v>28</v>
      </c>
      <c r="E16" s="862">
        <v>132.87980421987425</v>
      </c>
      <c r="F16" s="862">
        <v>115.8654633073096</v>
      </c>
      <c r="G16" s="863">
        <v>114.68456641599711</v>
      </c>
    </row>
    <row r="17" spans="4:7" ht="18.75" customHeight="1" x14ac:dyDescent="0.35">
      <c r="D17" s="861" t="s">
        <v>29</v>
      </c>
      <c r="E17" s="862">
        <v>127.29676725318591</v>
      </c>
      <c r="F17" s="862">
        <v>115.26555999223476</v>
      </c>
      <c r="G17" s="863">
        <v>110.43781617142334</v>
      </c>
    </row>
    <row r="18" spans="4:7" ht="18.75" customHeight="1" x14ac:dyDescent="0.35">
      <c r="D18" s="861" t="s">
        <v>30</v>
      </c>
      <c r="E18" s="862">
        <v>153.29831927306509</v>
      </c>
      <c r="F18" s="862">
        <v>115.6509674202254</v>
      </c>
      <c r="G18" s="863">
        <v>132.55256111783791</v>
      </c>
    </row>
    <row r="19" spans="4:7" ht="18.75" customHeight="1" x14ac:dyDescent="0.35">
      <c r="D19" s="861" t="s">
        <v>31</v>
      </c>
      <c r="E19" s="862">
        <v>179.29682693331998</v>
      </c>
      <c r="F19" s="862">
        <v>116.09784971203881</v>
      </c>
      <c r="G19" s="863">
        <v>154.43595844198285</v>
      </c>
    </row>
    <row r="20" spans="4:7" ht="18.75" customHeight="1" thickBot="1" x14ac:dyDescent="0.4">
      <c r="D20" s="864" t="s">
        <v>433</v>
      </c>
      <c r="E20" s="865">
        <v>162.76585622357192</v>
      </c>
      <c r="F20" s="865">
        <v>115.6887468644013</v>
      </c>
      <c r="G20" s="866">
        <v>140.6929028407142</v>
      </c>
    </row>
    <row r="21" spans="4:7" ht="18.75" customHeight="1" thickTop="1" x14ac:dyDescent="0.35">
      <c r="D21" s="352"/>
      <c r="E21" s="352"/>
      <c r="F21" s="352"/>
      <c r="G21" s="352"/>
    </row>
    <row r="23" spans="4:7" x14ac:dyDescent="0.3">
      <c r="E23" s="458">
        <f>((E20/E10)^(1/10)-1)*100</f>
        <v>4.9920294956360634</v>
      </c>
      <c r="F23" s="458">
        <f t="shared" ref="F23:G23" si="0">((F20/F10)^(1/10)-1)*100</f>
        <v>1.4680026752970532</v>
      </c>
      <c r="G23" s="458">
        <f t="shared" si="0"/>
        <v>3.4730424640525337</v>
      </c>
    </row>
    <row r="34" spans="11:26" x14ac:dyDescent="0.3"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</row>
  </sheetData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0E33-B625-4823-B928-F370BA63EF01}">
  <sheetPr>
    <pageSetUpPr fitToPage="1"/>
  </sheetPr>
  <dimension ref="D3:G22"/>
  <sheetViews>
    <sheetView zoomScale="90" zoomScaleNormal="90" workbookViewId="0">
      <selection activeCell="D5" sqref="D5:G5"/>
    </sheetView>
  </sheetViews>
  <sheetFormatPr defaultColWidth="8.6328125" defaultRowHeight="14.5" x14ac:dyDescent="0.35"/>
  <cols>
    <col min="5" max="5" width="35.453125" customWidth="1"/>
    <col min="9" max="9" width="11.54296875" customWidth="1"/>
    <col min="10" max="10" width="11" customWidth="1"/>
    <col min="11" max="11" width="11.453125" bestFit="1" customWidth="1"/>
    <col min="12" max="12" width="11" bestFit="1" customWidth="1"/>
    <col min="27" max="27" width="104.36328125" customWidth="1"/>
  </cols>
  <sheetData>
    <row r="3" spans="4:7" ht="15" hidden="1" thickBot="1" x14ac:dyDescent="0.4"/>
    <row r="4" spans="4:7" ht="15" thickBot="1" x14ac:dyDescent="0.4"/>
    <row r="5" spans="4:7" ht="16.5" thickTop="1" thickBot="1" x14ac:dyDescent="0.4">
      <c r="D5" s="1273" t="s">
        <v>305</v>
      </c>
      <c r="E5" s="1274"/>
      <c r="F5" s="1274"/>
      <c r="G5" s="1275"/>
    </row>
    <row r="6" spans="4:7" ht="15.5" thickTop="1" thickBot="1" x14ac:dyDescent="0.4">
      <c r="D6" s="144"/>
      <c r="E6" s="144"/>
      <c r="F6" s="144"/>
      <c r="G6" s="144"/>
    </row>
    <row r="7" spans="4:7" ht="29" thickTop="1" x14ac:dyDescent="0.35">
      <c r="D7" s="332">
        <v>2018</v>
      </c>
      <c r="E7" s="333"/>
      <c r="F7" s="333" t="s">
        <v>306</v>
      </c>
      <c r="G7" s="334" t="s">
        <v>307</v>
      </c>
    </row>
    <row r="8" spans="4:7" x14ac:dyDescent="0.35">
      <c r="D8" s="335"/>
      <c r="E8" s="336" t="s">
        <v>266</v>
      </c>
      <c r="F8" s="355">
        <v>280.24119999999999</v>
      </c>
      <c r="G8" s="338"/>
    </row>
    <row r="9" spans="4:7" x14ac:dyDescent="0.35">
      <c r="D9" s="326" t="s">
        <v>139</v>
      </c>
      <c r="E9" s="353" t="s">
        <v>288</v>
      </c>
      <c r="F9" s="356">
        <v>49.708600000000004</v>
      </c>
      <c r="G9" s="354">
        <f>F9/$F$8</f>
        <v>0.17737791588103394</v>
      </c>
    </row>
    <row r="10" spans="4:7" x14ac:dyDescent="0.35">
      <c r="D10" s="330" t="s">
        <v>140</v>
      </c>
      <c r="E10" s="339" t="s">
        <v>185</v>
      </c>
      <c r="F10" s="357">
        <v>39.876800000000003</v>
      </c>
      <c r="G10" s="341">
        <f t="shared" ref="G10:G19" si="0">F10/$F$8</f>
        <v>0.14229456625221418</v>
      </c>
    </row>
    <row r="11" spans="4:7" x14ac:dyDescent="0.35">
      <c r="D11" s="330" t="s">
        <v>141</v>
      </c>
      <c r="E11" s="339" t="s">
        <v>268</v>
      </c>
      <c r="F11" s="357">
        <v>33</v>
      </c>
      <c r="G11" s="341">
        <f t="shared" si="0"/>
        <v>0.1177557047286409</v>
      </c>
    </row>
    <row r="12" spans="4:7" x14ac:dyDescent="0.35">
      <c r="D12" s="330" t="s">
        <v>142</v>
      </c>
      <c r="E12" s="339" t="s">
        <v>267</v>
      </c>
      <c r="F12" s="357">
        <v>24</v>
      </c>
      <c r="G12" s="341">
        <f t="shared" si="0"/>
        <v>8.5640512529920651E-2</v>
      </c>
    </row>
    <row r="13" spans="4:7" x14ac:dyDescent="0.35">
      <c r="D13" s="330" t="s">
        <v>143</v>
      </c>
      <c r="E13" s="339" t="s">
        <v>186</v>
      </c>
      <c r="F13" s="357">
        <v>22.3</v>
      </c>
      <c r="G13" s="341">
        <f t="shared" si="0"/>
        <v>7.9574309559051273E-2</v>
      </c>
    </row>
    <row r="14" spans="4:7" x14ac:dyDescent="0.35">
      <c r="D14" s="330" t="s">
        <v>144</v>
      </c>
      <c r="E14" s="339" t="s">
        <v>114</v>
      </c>
      <c r="F14" s="357">
        <v>12.9</v>
      </c>
      <c r="G14" s="341">
        <f t="shared" si="0"/>
        <v>4.6031775484832352E-2</v>
      </c>
    </row>
    <row r="15" spans="4:7" x14ac:dyDescent="0.35">
      <c r="D15" s="330" t="s">
        <v>145</v>
      </c>
      <c r="E15" s="339" t="s">
        <v>110</v>
      </c>
      <c r="F15" s="357">
        <v>12.339700000000001</v>
      </c>
      <c r="G15" s="341">
        <f t="shared" si="0"/>
        <v>4.4032426352727583E-2</v>
      </c>
    </row>
    <row r="16" spans="4:7" x14ac:dyDescent="0.35">
      <c r="D16" s="330" t="s">
        <v>146</v>
      </c>
      <c r="E16" s="339" t="s">
        <v>286</v>
      </c>
      <c r="F16" s="357">
        <v>10.7445</v>
      </c>
      <c r="G16" s="341">
        <f t="shared" si="0"/>
        <v>3.8340186953238854E-2</v>
      </c>
    </row>
    <row r="17" spans="4:7" x14ac:dyDescent="0.35">
      <c r="D17" s="330" t="s">
        <v>147</v>
      </c>
      <c r="E17" s="339" t="s">
        <v>284</v>
      </c>
      <c r="F17" s="357">
        <v>9.4860000000000007</v>
      </c>
      <c r="G17" s="341">
        <f t="shared" si="0"/>
        <v>3.3849412577451145E-2</v>
      </c>
    </row>
    <row r="18" spans="4:7" x14ac:dyDescent="0.35">
      <c r="D18" s="330" t="s">
        <v>148</v>
      </c>
      <c r="E18" s="339" t="s">
        <v>190</v>
      </c>
      <c r="F18" s="357">
        <v>9.4</v>
      </c>
      <c r="G18" s="341">
        <f t="shared" si="0"/>
        <v>3.3542534074218928E-2</v>
      </c>
    </row>
    <row r="19" spans="4:7" ht="15" thickBot="1" x14ac:dyDescent="0.4">
      <c r="D19" s="342"/>
      <c r="E19" s="343" t="s">
        <v>97</v>
      </c>
      <c r="F19" s="358">
        <v>56.485600000000005</v>
      </c>
      <c r="G19" s="345">
        <f t="shared" si="0"/>
        <v>0.20156065560667027</v>
      </c>
    </row>
    <row r="20" spans="4:7" ht="15" thickTop="1" x14ac:dyDescent="0.35"/>
    <row r="22" spans="4:7" x14ac:dyDescent="0.35">
      <c r="D22" t="s">
        <v>294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FBA2-6B74-451B-8636-4EB2D6E2DB69}">
  <sheetPr>
    <pageSetUpPr fitToPage="1"/>
  </sheetPr>
  <dimension ref="C3:P25"/>
  <sheetViews>
    <sheetView zoomScale="80" zoomScaleNormal="80" workbookViewId="0">
      <selection activeCell="H8" sqref="H8"/>
    </sheetView>
  </sheetViews>
  <sheetFormatPr defaultColWidth="8.6328125" defaultRowHeight="14.5" x14ac:dyDescent="0.35"/>
  <cols>
    <col min="4" max="4" width="37.453125" customWidth="1"/>
    <col min="5" max="5" width="12.453125" customWidth="1"/>
    <col min="6" max="6" width="24" customWidth="1"/>
    <col min="7" max="7" width="15" customWidth="1"/>
    <col min="8" max="8" width="11.90625" customWidth="1"/>
    <col min="9" max="9" width="9.54296875" customWidth="1"/>
    <col min="10" max="10" width="11.54296875" customWidth="1"/>
    <col min="11" max="11" width="11" customWidth="1"/>
    <col min="12" max="12" width="11.453125" bestFit="1" customWidth="1"/>
    <col min="13" max="13" width="11" bestFit="1" customWidth="1"/>
    <col min="15" max="15" width="10.36328125" customWidth="1"/>
    <col min="17" max="17" width="12.453125" customWidth="1"/>
  </cols>
  <sheetData>
    <row r="3" spans="3:8" ht="15" hidden="1" thickBot="1" x14ac:dyDescent="0.4"/>
    <row r="4" spans="3:8" ht="18.5" x14ac:dyDescent="0.35">
      <c r="F4" s="152"/>
      <c r="G4" s="153"/>
      <c r="H4" s="153"/>
    </row>
    <row r="5" spans="3:8" ht="15" thickBot="1" x14ac:dyDescent="0.4">
      <c r="E5" s="154"/>
      <c r="F5" s="126"/>
      <c r="G5" s="126"/>
      <c r="H5" s="150"/>
    </row>
    <row r="6" spans="3:8" ht="16.5" thickTop="1" thickBot="1" x14ac:dyDescent="0.4">
      <c r="C6" s="1277"/>
      <c r="D6" s="1278" t="s">
        <v>308</v>
      </c>
      <c r="E6" s="1279"/>
      <c r="F6" s="1280"/>
      <c r="G6" s="151"/>
      <c r="H6" s="151"/>
    </row>
    <row r="7" spans="3:8" ht="15.5" thickTop="1" thickBot="1" x14ac:dyDescent="0.4">
      <c r="D7" s="155"/>
      <c r="E7" s="156"/>
      <c r="F7" s="157"/>
      <c r="G7" s="38"/>
      <c r="H7" s="151"/>
    </row>
    <row r="8" spans="3:8" ht="15" thickTop="1" x14ac:dyDescent="0.35">
      <c r="C8" s="310">
        <v>2020</v>
      </c>
      <c r="D8" s="311" t="s">
        <v>56</v>
      </c>
      <c r="E8" s="312">
        <v>23.3122107354524</v>
      </c>
      <c r="F8" s="313">
        <v>0.99999999999999967</v>
      </c>
      <c r="G8" s="158"/>
      <c r="H8" s="151"/>
    </row>
    <row r="9" spans="3:8" x14ac:dyDescent="0.35">
      <c r="C9" s="314" t="s">
        <v>139</v>
      </c>
      <c r="D9" s="315" t="s">
        <v>57</v>
      </c>
      <c r="E9" s="316">
        <v>6.4337</v>
      </c>
      <c r="F9" s="317">
        <v>0.27597983190053499</v>
      </c>
      <c r="G9" s="158"/>
      <c r="H9" s="151"/>
    </row>
    <row r="10" spans="3:8" x14ac:dyDescent="0.35">
      <c r="C10" s="314" t="s">
        <v>140</v>
      </c>
      <c r="D10" s="315" t="s">
        <v>277</v>
      </c>
      <c r="E10" s="316">
        <v>3.5554999999999999</v>
      </c>
      <c r="F10" s="317">
        <v>0.15251663775469046</v>
      </c>
      <c r="G10" s="158"/>
      <c r="H10" s="151"/>
    </row>
    <row r="11" spans="3:8" x14ac:dyDescent="0.35">
      <c r="C11" s="314" t="s">
        <v>141</v>
      </c>
      <c r="D11" s="315" t="s">
        <v>68</v>
      </c>
      <c r="E11" s="316">
        <v>2.9566999999999997</v>
      </c>
      <c r="F11" s="317">
        <v>0.12683052815336612</v>
      </c>
      <c r="G11" s="158"/>
      <c r="H11" s="151"/>
    </row>
    <row r="12" spans="3:8" x14ac:dyDescent="0.35">
      <c r="C12" s="314" t="s">
        <v>142</v>
      </c>
      <c r="D12" s="315" t="s">
        <v>275</v>
      </c>
      <c r="E12" s="316">
        <v>2.7</v>
      </c>
      <c r="F12" s="317">
        <v>0.11581913146889729</v>
      </c>
      <c r="G12" s="158"/>
      <c r="H12" s="151"/>
    </row>
    <row r="13" spans="3:8" x14ac:dyDescent="0.35">
      <c r="C13" s="314" t="s">
        <v>143</v>
      </c>
      <c r="D13" s="315" t="s">
        <v>280</v>
      </c>
      <c r="E13" s="316">
        <v>1.8652107354524006</v>
      </c>
      <c r="F13" s="317">
        <v>8.0010032365392655E-2</v>
      </c>
      <c r="G13" s="158"/>
      <c r="H13" s="151"/>
    </row>
    <row r="14" spans="3:8" x14ac:dyDescent="0.35">
      <c r="C14" s="314" t="s">
        <v>144</v>
      </c>
      <c r="D14" s="315" t="s">
        <v>278</v>
      </c>
      <c r="E14" s="316">
        <v>1.8179000000000001</v>
      </c>
      <c r="F14" s="317">
        <v>7.7980592258262357E-2</v>
      </c>
      <c r="G14" s="158"/>
      <c r="H14" s="151"/>
    </row>
    <row r="15" spans="3:8" x14ac:dyDescent="0.35">
      <c r="C15" s="314" t="s">
        <v>145</v>
      </c>
      <c r="D15" s="315" t="s">
        <v>279</v>
      </c>
      <c r="E15" s="316">
        <v>1.3834000000000002</v>
      </c>
      <c r="F15" s="317">
        <v>5.9342291286693521E-2</v>
      </c>
      <c r="G15" s="158"/>
      <c r="H15" s="151"/>
    </row>
    <row r="16" spans="3:8" x14ac:dyDescent="0.35">
      <c r="C16" s="314" t="s">
        <v>146</v>
      </c>
      <c r="D16" s="315" t="s">
        <v>276</v>
      </c>
      <c r="E16" s="316">
        <v>1.2695999999999998</v>
      </c>
      <c r="F16" s="317">
        <v>5.4460729375152582E-2</v>
      </c>
      <c r="G16" s="158"/>
      <c r="H16" s="151"/>
    </row>
    <row r="17" spans="3:16" x14ac:dyDescent="0.35">
      <c r="C17" s="314" t="s">
        <v>147</v>
      </c>
      <c r="D17" s="315" t="s">
        <v>281</v>
      </c>
      <c r="E17" s="316">
        <v>0.3906</v>
      </c>
      <c r="F17" s="317">
        <v>1.6755167685833808E-2</v>
      </c>
      <c r="G17" s="158"/>
      <c r="H17" s="151"/>
    </row>
    <row r="18" spans="3:16" x14ac:dyDescent="0.35">
      <c r="C18" s="314" t="s">
        <v>148</v>
      </c>
      <c r="D18" s="315" t="s">
        <v>282</v>
      </c>
      <c r="E18" s="316">
        <v>0.38689999999999997</v>
      </c>
      <c r="F18" s="317">
        <v>1.6596452579746797E-2</v>
      </c>
      <c r="G18" s="158"/>
      <c r="H18" s="151"/>
    </row>
    <row r="19" spans="3:16" ht="15" thickBot="1" x14ac:dyDescent="0.4">
      <c r="C19" s="318"/>
      <c r="D19" s="319" t="s">
        <v>97</v>
      </c>
      <c r="E19" s="320">
        <v>0.55269999999999442</v>
      </c>
      <c r="F19" s="321">
        <v>2.3708605171429215E-2</v>
      </c>
      <c r="G19" s="158"/>
      <c r="H19" s="151"/>
    </row>
    <row r="20" spans="3:16" ht="15" thickTop="1" x14ac:dyDescent="0.35"/>
    <row r="25" spans="3:16" x14ac:dyDescent="0.35">
      <c r="P25" s="122"/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016E-0ECC-4E1D-A837-AF246D621AED}">
  <sheetPr>
    <tabColor theme="9" tint="-0.249977111117893"/>
  </sheetPr>
  <dimension ref="A1:CK98"/>
  <sheetViews>
    <sheetView zoomScale="70" zoomScaleNormal="70" workbookViewId="0">
      <selection activeCell="E6" sqref="E6:F6"/>
    </sheetView>
  </sheetViews>
  <sheetFormatPr defaultColWidth="9.36328125" defaultRowHeight="14.5" x14ac:dyDescent="0.35"/>
  <cols>
    <col min="1" max="1" width="9.36328125" style="140"/>
    <col min="2" max="2" width="32.81640625" style="140" customWidth="1"/>
    <col min="3" max="3" width="13.81640625" style="140" customWidth="1"/>
    <col min="4" max="4" width="10.90625" style="140" customWidth="1"/>
    <col min="5" max="5" width="15.453125" style="140" customWidth="1"/>
    <col min="6" max="6" width="81.54296875" style="140" customWidth="1"/>
    <col min="7" max="7" width="16.36328125" style="140" customWidth="1"/>
    <col min="8" max="8" width="15.453125" style="140" customWidth="1"/>
    <col min="9" max="9" width="10.6328125" style="140" customWidth="1"/>
    <col min="10" max="14" width="15.453125" style="140" customWidth="1"/>
    <col min="15" max="15" width="12.453125" style="140" customWidth="1"/>
    <col min="16" max="40" width="15.453125" style="140" customWidth="1"/>
    <col min="41" max="43" width="12.453125" style="140" customWidth="1"/>
    <col min="44" max="44" width="14.1796875" style="140" customWidth="1"/>
    <col min="45" max="45" width="12.453125" style="140" customWidth="1"/>
    <col min="46" max="46" width="13.81640625" style="140" customWidth="1"/>
    <col min="47" max="52" width="10.1796875" style="140" customWidth="1"/>
    <col min="53" max="53" width="15.81640625" style="140" customWidth="1"/>
    <col min="54" max="54" width="10.1796875" style="140" customWidth="1"/>
    <col min="55" max="55" width="14.54296875" style="140" customWidth="1"/>
    <col min="56" max="80" width="9.36328125" style="140" customWidth="1"/>
    <col min="81" max="81" width="71.90625" style="140" customWidth="1"/>
    <col min="82" max="16384" width="9.36328125" style="140"/>
  </cols>
  <sheetData>
    <row r="1" spans="1:63" ht="18.5" x14ac:dyDescent="0.45">
      <c r="A1" s="1061"/>
      <c r="B1" s="1061"/>
      <c r="C1" s="1061"/>
    </row>
    <row r="2" spans="1:63" ht="19.5" x14ac:dyDescent="0.45"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062"/>
      <c r="T2" s="1062"/>
      <c r="U2" s="1062"/>
      <c r="V2" s="1062"/>
      <c r="W2" s="1063"/>
      <c r="X2" s="1062"/>
      <c r="Y2" s="1062"/>
      <c r="Z2" s="1062"/>
      <c r="AA2" s="1062"/>
      <c r="AB2" s="1062"/>
      <c r="AC2" s="1062"/>
      <c r="AD2" s="1062"/>
      <c r="AE2" s="1062"/>
      <c r="AF2" s="1062"/>
      <c r="AG2" s="1062"/>
      <c r="AH2" s="1062"/>
      <c r="AI2" s="1062"/>
      <c r="AJ2" s="1062"/>
      <c r="AK2" s="1062"/>
      <c r="AL2" s="1062"/>
      <c r="AM2" s="1062"/>
      <c r="AN2" s="1062"/>
      <c r="AO2" s="1062"/>
      <c r="AP2" s="1062"/>
      <c r="AQ2" s="1062"/>
      <c r="AR2" s="1062"/>
      <c r="AS2" s="1062"/>
      <c r="AT2" s="1062"/>
      <c r="AU2" s="1062"/>
      <c r="AV2" s="1062"/>
      <c r="AW2" s="1062"/>
      <c r="AX2" s="1062"/>
      <c r="AY2" s="1062"/>
      <c r="AZ2" s="1062"/>
      <c r="BA2" s="1062"/>
      <c r="BB2" s="1062"/>
      <c r="BC2" s="1062"/>
    </row>
    <row r="3" spans="1:63" x14ac:dyDescent="0.35"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  <c r="AJ3" s="867"/>
      <c r="AK3" s="867"/>
      <c r="AL3" s="867"/>
      <c r="AM3" s="867"/>
      <c r="AN3" s="867"/>
    </row>
    <row r="4" spans="1:63" x14ac:dyDescent="0.35">
      <c r="A4" s="1054"/>
      <c r="B4" s="1054"/>
      <c r="C4" s="1054"/>
      <c r="D4"/>
      <c r="E4"/>
      <c r="F4"/>
      <c r="H4"/>
      <c r="I4"/>
      <c r="J4"/>
    </row>
    <row r="5" spans="1:63" s="879" customFormat="1" ht="19" thickBot="1" x14ac:dyDescent="0.5">
      <c r="A5" s="1055"/>
      <c r="B5" s="1056"/>
      <c r="C5" s="1055"/>
      <c r="D5" s="1251"/>
      <c r="E5" s="1061"/>
      <c r="F5" s="1061"/>
      <c r="H5" s="1061"/>
      <c r="I5" s="1061"/>
      <c r="J5" s="1061"/>
      <c r="Z5" s="1255"/>
      <c r="AC5" s="1255"/>
      <c r="AD5" s="1255"/>
      <c r="AF5" s="1255"/>
      <c r="AI5" s="1255"/>
    </row>
    <row r="6" spans="1:63" ht="65" thickTop="1" thickBot="1" x14ac:dyDescent="1.45">
      <c r="A6" s="1057"/>
      <c r="B6" s="1058"/>
      <c r="C6" s="1054"/>
      <c r="D6" s="1256"/>
      <c r="E6" s="1287" t="s">
        <v>580</v>
      </c>
      <c r="F6" s="1289"/>
      <c r="H6"/>
      <c r="I6"/>
      <c r="J6"/>
    </row>
    <row r="7" spans="1:63" ht="15" thickTop="1" x14ac:dyDescent="0.35">
      <c r="D7" s="1257"/>
      <c r="E7" s="1257"/>
      <c r="F7" s="1257"/>
      <c r="G7" s="1257"/>
      <c r="H7" s="1257"/>
      <c r="I7" s="1257"/>
      <c r="J7" s="1257"/>
      <c r="K7" s="1257"/>
      <c r="L7" s="1257"/>
      <c r="M7" s="1257"/>
      <c r="N7" s="1257"/>
      <c r="O7" s="1257"/>
      <c r="P7" s="1257"/>
      <c r="Z7" s="1257"/>
      <c r="AA7" s="1257"/>
      <c r="AB7" s="1257"/>
      <c r="AC7" s="1257"/>
      <c r="AD7" s="1257"/>
      <c r="AE7" s="1257"/>
      <c r="AF7" s="1257"/>
      <c r="AG7" s="1257"/>
      <c r="AH7" s="1257"/>
      <c r="AI7" s="1257"/>
      <c r="AJ7" s="1257"/>
      <c r="AK7" s="1257"/>
      <c r="AL7" s="1257"/>
      <c r="AM7" s="1257"/>
      <c r="AN7" s="1257"/>
      <c r="AO7" s="1257"/>
      <c r="AP7" s="1257"/>
      <c r="AQ7" s="1257"/>
      <c r="AR7" s="1257"/>
      <c r="AS7" s="1257"/>
      <c r="AT7" s="1257"/>
      <c r="AU7" s="1257"/>
      <c r="AV7" s="1257"/>
      <c r="AW7" s="1257"/>
    </row>
    <row r="8" spans="1:63" x14ac:dyDescent="0.35">
      <c r="A8" s="1060"/>
      <c r="C8" s="909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Z8" s="867"/>
      <c r="AA8" s="867"/>
      <c r="AB8" s="867"/>
      <c r="AC8" s="867"/>
      <c r="AD8" s="867"/>
      <c r="AE8" s="867"/>
      <c r="AF8" s="867"/>
      <c r="AG8" s="867"/>
      <c r="AH8" s="867"/>
      <c r="AI8" s="867"/>
      <c r="AJ8" s="867"/>
      <c r="AK8" s="867"/>
      <c r="AL8" s="867"/>
      <c r="AM8" s="867"/>
      <c r="AN8" s="867"/>
      <c r="AO8" s="867"/>
      <c r="AP8" s="867"/>
      <c r="AQ8" s="867"/>
      <c r="AR8" s="867"/>
      <c r="AS8" s="867"/>
      <c r="AT8" s="867"/>
      <c r="AU8" s="867"/>
      <c r="AV8" s="867"/>
      <c r="AW8" s="867"/>
    </row>
    <row r="9" spans="1:63" x14ac:dyDescent="0.35"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258"/>
      <c r="AD9" s="1258"/>
      <c r="AE9" s="1258"/>
      <c r="AF9" s="1258"/>
      <c r="AG9" s="1258"/>
      <c r="AH9" s="1258"/>
      <c r="AI9" s="1258"/>
      <c r="AJ9" s="1258"/>
      <c r="AK9" s="1258"/>
      <c r="AL9" s="1258"/>
      <c r="AM9" s="1258"/>
      <c r="AN9" s="1258"/>
      <c r="AO9" s="1258"/>
      <c r="AP9" s="1258"/>
      <c r="AQ9" s="1258"/>
      <c r="AR9" s="1258"/>
      <c r="AS9" s="1258"/>
      <c r="AT9" s="1258"/>
      <c r="AU9" s="1258"/>
      <c r="AV9" s="1258"/>
      <c r="AW9" s="1258"/>
      <c r="AX9" s="1258"/>
      <c r="AY9" s="1258"/>
      <c r="AZ9" s="1258"/>
      <c r="BA9" s="1258"/>
      <c r="BB9" s="1258"/>
      <c r="BC9" s="1258"/>
      <c r="BE9" s="45"/>
      <c r="BF9" s="45"/>
      <c r="BG9" s="45"/>
      <c r="BH9" s="45"/>
      <c r="BI9" s="45"/>
      <c r="BJ9" s="45"/>
      <c r="BK9" s="45"/>
    </row>
    <row r="10" spans="1:63" x14ac:dyDescent="0.35">
      <c r="C10" s="1258"/>
      <c r="D10" s="1259"/>
      <c r="E10" s="1258"/>
      <c r="F10" s="1258"/>
      <c r="G10" s="1258"/>
      <c r="H10" s="1258"/>
      <c r="I10" s="1258"/>
      <c r="J10" s="1258"/>
      <c r="K10" s="1258"/>
      <c r="L10" s="1258"/>
      <c r="M10" s="1258"/>
      <c r="N10" s="1258"/>
      <c r="O10" s="1258"/>
      <c r="P10" s="1258"/>
      <c r="Q10" s="1258"/>
      <c r="R10" s="1258"/>
      <c r="S10" s="1258"/>
      <c r="T10" s="1258"/>
      <c r="U10" s="1258"/>
      <c r="V10" s="1258"/>
      <c r="W10" s="1258"/>
      <c r="X10" s="1258"/>
      <c r="Y10" s="1258"/>
      <c r="Z10" s="1258"/>
      <c r="AA10" s="1258"/>
      <c r="AB10" s="1258"/>
      <c r="AC10" s="1258"/>
      <c r="AD10" s="1258"/>
      <c r="AE10" s="1258"/>
      <c r="AF10" s="1258"/>
      <c r="AG10" s="1258"/>
      <c r="AH10" s="1258"/>
      <c r="AI10" s="1258"/>
      <c r="AJ10" s="1258"/>
      <c r="AK10" s="1258"/>
      <c r="AL10" s="1258"/>
      <c r="AM10" s="1258"/>
      <c r="AN10" s="1258"/>
      <c r="AO10" s="1258"/>
      <c r="AP10" s="1258"/>
      <c r="AQ10" s="1258"/>
      <c r="AR10" s="1258"/>
      <c r="AS10" s="1258"/>
      <c r="AT10" s="1258"/>
      <c r="AU10" s="1258"/>
      <c r="AV10" s="1258"/>
      <c r="AW10" s="1258"/>
      <c r="AX10" s="1258"/>
      <c r="AY10" s="1258"/>
      <c r="AZ10" s="1258"/>
      <c r="BA10" s="1258"/>
      <c r="BB10" s="1258"/>
      <c r="BC10" s="1258"/>
      <c r="BE10" s="45"/>
      <c r="BF10" s="45"/>
      <c r="BG10" s="45"/>
      <c r="BH10" s="45"/>
      <c r="BI10" s="45"/>
      <c r="BJ10" s="45"/>
      <c r="BK10" s="45"/>
    </row>
    <row r="11" spans="1:63" x14ac:dyDescent="0.35">
      <c r="B11" s="1054"/>
      <c r="C11" s="1258"/>
      <c r="D11" s="1259"/>
      <c r="E11" s="1258"/>
      <c r="F11" s="1258"/>
      <c r="G11" s="1258"/>
      <c r="H11" s="1258"/>
      <c r="I11" s="1258"/>
      <c r="J11" s="1258"/>
      <c r="K11" s="1258"/>
      <c r="L11" s="1258"/>
      <c r="M11" s="1258"/>
      <c r="N11" s="1258"/>
      <c r="O11" s="1258"/>
      <c r="P11" s="1258"/>
      <c r="Q11" s="1258"/>
      <c r="R11" s="1258"/>
      <c r="S11" s="1258"/>
      <c r="T11" s="1258"/>
      <c r="U11" s="1258"/>
      <c r="V11" s="1258"/>
      <c r="W11" s="1258"/>
      <c r="X11" s="1258"/>
      <c r="Y11" s="1258"/>
      <c r="Z11" s="1258"/>
      <c r="AA11" s="1258"/>
      <c r="AB11" s="1258"/>
      <c r="AC11" s="1258"/>
      <c r="AD11" s="1258"/>
      <c r="AE11" s="1258"/>
      <c r="AF11" s="1258"/>
      <c r="AG11" s="1258"/>
      <c r="AH11" s="1258"/>
      <c r="AI11" s="1258"/>
      <c r="AJ11" s="1258"/>
      <c r="AK11" s="1258"/>
      <c r="AL11" s="1258"/>
      <c r="AM11" s="1258"/>
      <c r="AN11" s="1258"/>
      <c r="AO11" s="1258"/>
      <c r="AP11" s="1258"/>
      <c r="AQ11" s="1258"/>
      <c r="AR11" s="1258"/>
      <c r="AS11" s="1258"/>
      <c r="AT11" s="1258"/>
      <c r="AU11" s="1258"/>
      <c r="AV11" s="1258"/>
      <c r="AW11" s="1258"/>
      <c r="AX11" s="1258"/>
      <c r="AY11" s="1258"/>
      <c r="AZ11" s="1258"/>
      <c r="BA11" s="1258"/>
      <c r="BB11" s="1258"/>
      <c r="BC11" s="1258"/>
      <c r="BE11" s="45"/>
      <c r="BF11" s="45"/>
      <c r="BG11" s="45"/>
      <c r="BH11" s="45"/>
      <c r="BI11" s="45"/>
      <c r="BJ11" s="45"/>
      <c r="BK11" s="45"/>
    </row>
    <row r="12" spans="1:63" ht="19.5" x14ac:dyDescent="0.45">
      <c r="B12" s="1059"/>
      <c r="C12" s="1258"/>
      <c r="D12" s="1259"/>
      <c r="E12" s="1260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1259"/>
      <c r="AG12" s="1259"/>
      <c r="AH12" s="1259"/>
      <c r="AI12" s="1259"/>
      <c r="AJ12" s="1259"/>
      <c r="AK12" s="1259"/>
      <c r="AL12" s="1259"/>
      <c r="AM12" s="1259"/>
      <c r="AN12" s="1259"/>
      <c r="AO12" s="1259"/>
      <c r="AP12" s="1259"/>
      <c r="AQ12" s="1259"/>
      <c r="AR12" s="1259"/>
      <c r="AS12" s="1259"/>
      <c r="AT12" s="1259"/>
      <c r="AU12" s="1259"/>
      <c r="AV12" s="1259"/>
      <c r="AW12" s="1259"/>
      <c r="AX12" s="1259"/>
      <c r="AY12" s="1259"/>
      <c r="AZ12" s="1259"/>
      <c r="BA12" s="1259"/>
      <c r="BB12" s="1259"/>
      <c r="BC12" s="1259"/>
      <c r="BE12" s="45"/>
      <c r="BH12" s="45"/>
      <c r="BK12" s="45"/>
    </row>
    <row r="13" spans="1:63" x14ac:dyDescent="0.35">
      <c r="C13" s="45"/>
      <c r="D13" s="126"/>
      <c r="E13" s="126"/>
      <c r="F13" s="1021"/>
      <c r="G13" s="1021"/>
      <c r="H13" s="126"/>
      <c r="I13" s="126"/>
      <c r="J13" s="1021"/>
      <c r="K13" s="126"/>
      <c r="L13" s="126"/>
      <c r="M13" s="1021"/>
      <c r="N13" s="126"/>
      <c r="O13" s="126"/>
      <c r="P13" s="1021"/>
      <c r="Z13" s="126"/>
      <c r="AA13" s="126"/>
      <c r="AB13" s="1021"/>
      <c r="AC13" s="126"/>
      <c r="AD13" s="126"/>
      <c r="AE13" s="1021"/>
      <c r="AF13" s="126"/>
      <c r="AG13" s="126"/>
      <c r="AH13" s="1021"/>
      <c r="AI13" s="126"/>
      <c r="AJ13" s="126"/>
      <c r="AK13" s="1021"/>
      <c r="AL13" s="126"/>
      <c r="AM13" s="1021"/>
      <c r="AN13" s="126"/>
      <c r="AO13" s="126"/>
      <c r="AP13" s="1021"/>
      <c r="AQ13" s="126"/>
      <c r="AR13" s="126"/>
      <c r="AS13" s="126"/>
      <c r="AT13" s="1021"/>
      <c r="AU13" s="126"/>
      <c r="AV13" s="126"/>
      <c r="AW13" s="1021"/>
    </row>
    <row r="14" spans="1:63" x14ac:dyDescent="0.35">
      <c r="A14" s="45"/>
      <c r="B14" s="45"/>
      <c r="C14" s="4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E14" s="45"/>
    </row>
    <row r="15" spans="1:63" x14ac:dyDescent="0.35">
      <c r="A15" s="45"/>
      <c r="B15" s="45"/>
      <c r="C15" s="45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E15" s="45"/>
    </row>
    <row r="16" spans="1:63" x14ac:dyDescent="0.35">
      <c r="A16" s="45"/>
      <c r="B16" s="45"/>
      <c r="C16" s="4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E16" s="45"/>
    </row>
    <row r="17" spans="1:57" x14ac:dyDescent="0.35">
      <c r="A17" s="45"/>
      <c r="B17" s="45"/>
      <c r="C17" s="4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E17" s="45"/>
    </row>
    <row r="18" spans="1:57" x14ac:dyDescent="0.35">
      <c r="A18" s="45"/>
      <c r="B18" s="45"/>
      <c r="C18" s="4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E18" s="45"/>
    </row>
    <row r="19" spans="1:57" x14ac:dyDescent="0.35">
      <c r="A19" s="45"/>
      <c r="B19" s="45"/>
      <c r="C19" s="4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E19" s="45"/>
    </row>
    <row r="20" spans="1:57" x14ac:dyDescent="0.35">
      <c r="A20" s="45"/>
      <c r="B20" s="45"/>
      <c r="C20" s="4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E20" s="45"/>
    </row>
    <row r="21" spans="1:57" x14ac:dyDescent="0.35">
      <c r="A21" s="45"/>
      <c r="B21" s="45"/>
      <c r="C21" s="4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E21" s="45"/>
    </row>
    <row r="22" spans="1:57" x14ac:dyDescent="0.35">
      <c r="A22" s="45"/>
      <c r="B22" s="45"/>
      <c r="C22" s="4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E22" s="45"/>
    </row>
    <row r="23" spans="1:57" x14ac:dyDescent="0.35">
      <c r="A23" s="45"/>
      <c r="B23" s="45"/>
      <c r="C23" s="4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E23" s="45"/>
    </row>
    <row r="24" spans="1:57" x14ac:dyDescent="0.35">
      <c r="A24" s="45"/>
      <c r="B24" s="45"/>
      <c r="C24" s="4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E24" s="45"/>
    </row>
    <row r="25" spans="1:57" x14ac:dyDescent="0.35">
      <c r="A25" s="45"/>
      <c r="B25" s="45"/>
      <c r="C25" s="4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E25" s="45"/>
    </row>
    <row r="26" spans="1:57" x14ac:dyDescent="0.35">
      <c r="A26" s="45"/>
      <c r="B26" s="45"/>
      <c r="C26" s="4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E26" s="45"/>
    </row>
    <row r="27" spans="1:57" x14ac:dyDescent="0.35">
      <c r="A27" s="45"/>
      <c r="B27" s="45"/>
      <c r="C27" s="4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E27" s="45"/>
    </row>
    <row r="28" spans="1:57" x14ac:dyDescent="0.35">
      <c r="A28" s="45"/>
      <c r="B28" s="45"/>
      <c r="C28" s="4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E28" s="45"/>
    </row>
    <row r="29" spans="1:57" x14ac:dyDescent="0.35">
      <c r="A29" s="45"/>
      <c r="B29" s="45"/>
      <c r="C29" s="4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E29" s="45"/>
    </row>
    <row r="30" spans="1:57" x14ac:dyDescent="0.35">
      <c r="A30" s="45"/>
      <c r="B30" s="45"/>
      <c r="C30" s="4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E30" s="45"/>
    </row>
    <row r="31" spans="1:57" x14ac:dyDescent="0.35">
      <c r="A31" s="45"/>
      <c r="B31" s="45"/>
      <c r="C31" s="4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E31" s="45"/>
    </row>
    <row r="32" spans="1:57" x14ac:dyDescent="0.35">
      <c r="A32" s="45"/>
      <c r="B32" s="45"/>
      <c r="C32" s="4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E32" s="45"/>
    </row>
    <row r="33" spans="1:57" x14ac:dyDescent="0.35">
      <c r="A33" s="45"/>
      <c r="B33" s="45"/>
      <c r="C33" s="4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E33" s="45"/>
    </row>
    <row r="34" spans="1:57" x14ac:dyDescent="0.35">
      <c r="A34" s="45"/>
      <c r="B34" s="45"/>
      <c r="C34" s="4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E34" s="45"/>
    </row>
    <row r="35" spans="1:57" x14ac:dyDescent="0.35">
      <c r="A35" s="45"/>
      <c r="B35" s="45"/>
      <c r="C35" s="4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E35" s="45"/>
    </row>
    <row r="36" spans="1:57" x14ac:dyDescent="0.35">
      <c r="A36" s="45"/>
      <c r="B36" s="45"/>
      <c r="C36" s="4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E36" s="45"/>
    </row>
    <row r="37" spans="1:57" x14ac:dyDescent="0.35">
      <c r="A37" s="45"/>
      <c r="B37" s="45"/>
      <c r="C37" s="4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E37" s="45"/>
    </row>
    <row r="38" spans="1:57" x14ac:dyDescent="0.35">
      <c r="A38" s="45"/>
      <c r="B38" s="45"/>
      <c r="C38" s="4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E38" s="45"/>
    </row>
    <row r="39" spans="1:57" x14ac:dyDescent="0.35">
      <c r="A39" s="45"/>
      <c r="B39" s="45"/>
      <c r="C39" s="45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E39" s="45"/>
    </row>
    <row r="40" spans="1:57" x14ac:dyDescent="0.35">
      <c r="A40" s="45"/>
      <c r="B40" s="45"/>
      <c r="C40" s="4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E40" s="45"/>
    </row>
    <row r="41" spans="1:57" x14ac:dyDescent="0.35">
      <c r="A41" s="45"/>
      <c r="B41" s="45"/>
      <c r="C41" s="4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E41" s="45"/>
    </row>
    <row r="42" spans="1:57" x14ac:dyDescent="0.35">
      <c r="A42" s="45"/>
      <c r="B42" s="45"/>
      <c r="C42" s="4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E42" s="45"/>
    </row>
    <row r="43" spans="1:57" x14ac:dyDescent="0.35">
      <c r="A43" s="45"/>
      <c r="B43" s="45"/>
      <c r="C43" s="4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E43" s="45"/>
    </row>
    <row r="44" spans="1:57" x14ac:dyDescent="0.35">
      <c r="A44" s="45"/>
      <c r="B44" s="45"/>
      <c r="C44" s="4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E44" s="45"/>
    </row>
    <row r="45" spans="1:57" x14ac:dyDescent="0.35">
      <c r="A45" s="45"/>
      <c r="B45" s="45"/>
      <c r="C45" s="45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E45" s="45"/>
    </row>
    <row r="46" spans="1:57" x14ac:dyDescent="0.35">
      <c r="A46" s="45"/>
      <c r="B46" s="45"/>
      <c r="C46" s="4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E46" s="45"/>
    </row>
    <row r="47" spans="1:57" x14ac:dyDescent="0.35">
      <c r="A47" s="45"/>
      <c r="B47" s="45"/>
      <c r="C47" s="45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E47" s="45"/>
    </row>
    <row r="48" spans="1:57" x14ac:dyDescent="0.35">
      <c r="A48" s="45"/>
      <c r="B48" s="45"/>
      <c r="C48" s="45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E48" s="45"/>
    </row>
    <row r="49" spans="1:57" x14ac:dyDescent="0.35">
      <c r="A49" s="45"/>
      <c r="B49" s="45"/>
      <c r="C49" s="45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E49" s="45"/>
    </row>
    <row r="50" spans="1:57" x14ac:dyDescent="0.35">
      <c r="A50" s="45"/>
      <c r="B50" s="45"/>
      <c r="C50" s="45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E50" s="45"/>
    </row>
    <row r="51" spans="1:57" x14ac:dyDescent="0.35">
      <c r="A51" s="45"/>
      <c r="B51" s="45"/>
      <c r="C51" s="45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E51" s="45"/>
    </row>
    <row r="52" spans="1:57" x14ac:dyDescent="0.35">
      <c r="A52" s="45"/>
      <c r="B52" s="45"/>
      <c r="C52" s="4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E52" s="45"/>
    </row>
    <row r="53" spans="1:57" x14ac:dyDescent="0.35">
      <c r="A53" s="45"/>
      <c r="B53" s="45"/>
      <c r="C53" s="4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E53" s="45"/>
    </row>
    <row r="54" spans="1:57" x14ac:dyDescent="0.35">
      <c r="A54" s="45"/>
      <c r="B54" s="45"/>
      <c r="C54" s="4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E54" s="45"/>
    </row>
    <row r="55" spans="1:57" x14ac:dyDescent="0.35">
      <c r="A55" s="45"/>
      <c r="B55" s="45"/>
      <c r="C55" s="45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E55" s="45"/>
    </row>
    <row r="56" spans="1:57" x14ac:dyDescent="0.35">
      <c r="A56" s="45"/>
      <c r="B56" s="45"/>
      <c r="C56" s="45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E56" s="45"/>
    </row>
    <row r="57" spans="1:57" x14ac:dyDescent="0.35">
      <c r="A57" s="45"/>
      <c r="B57" s="45"/>
      <c r="C57" s="45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E57" s="45"/>
    </row>
    <row r="58" spans="1:57" x14ac:dyDescent="0.35">
      <c r="A58" s="45"/>
      <c r="B58" s="45"/>
      <c r="C58" s="45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E58" s="45"/>
    </row>
    <row r="59" spans="1:57" x14ac:dyDescent="0.35">
      <c r="A59" s="45"/>
      <c r="B59" s="45"/>
      <c r="C59" s="45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E59" s="45"/>
    </row>
    <row r="60" spans="1:57" x14ac:dyDescent="0.35">
      <c r="A60" s="45"/>
      <c r="B60" s="45"/>
      <c r="C60" s="4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E60" s="45"/>
    </row>
    <row r="61" spans="1:57" x14ac:dyDescent="0.35">
      <c r="A61" s="45"/>
      <c r="B61" s="45"/>
      <c r="C61" s="45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E61" s="45"/>
    </row>
    <row r="62" spans="1:57" x14ac:dyDescent="0.35">
      <c r="A62" s="45"/>
      <c r="B62" s="45"/>
      <c r="C62" s="45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E62" s="45"/>
    </row>
    <row r="63" spans="1:57" x14ac:dyDescent="0.35">
      <c r="A63" s="45"/>
      <c r="B63" s="45"/>
      <c r="C63" s="45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E63" s="45"/>
    </row>
    <row r="64" spans="1:57" x14ac:dyDescent="0.35">
      <c r="A64" s="45"/>
      <c r="B64" s="45"/>
      <c r="C64" s="45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E64" s="45"/>
    </row>
    <row r="65" spans="1:57" x14ac:dyDescent="0.35">
      <c r="A65" s="45"/>
      <c r="B65" s="45"/>
      <c r="C65" s="45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E65" s="45"/>
    </row>
    <row r="66" spans="1:57" x14ac:dyDescent="0.35">
      <c r="A66" s="45"/>
      <c r="B66" s="45"/>
      <c r="C66" s="45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E66" s="45"/>
    </row>
    <row r="67" spans="1:57" x14ac:dyDescent="0.35">
      <c r="A67" s="45"/>
      <c r="B67" s="45"/>
      <c r="C67" s="45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E67" s="45"/>
    </row>
    <row r="68" spans="1:57" x14ac:dyDescent="0.35">
      <c r="A68" s="45"/>
      <c r="B68" s="45"/>
      <c r="C68" s="4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E68" s="45"/>
    </row>
    <row r="69" spans="1:57" x14ac:dyDescent="0.35">
      <c r="A69" s="45"/>
      <c r="B69" s="45"/>
      <c r="C69" s="45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E69" s="45"/>
    </row>
    <row r="70" spans="1:57" x14ac:dyDescent="0.35">
      <c r="A70" s="45"/>
      <c r="B70" s="45"/>
      <c r="C70" s="45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E70" s="45"/>
    </row>
    <row r="71" spans="1:57" x14ac:dyDescent="0.35">
      <c r="A71" s="45"/>
      <c r="B71" s="45"/>
      <c r="C71" s="45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E71" s="45"/>
    </row>
    <row r="72" spans="1:57" x14ac:dyDescent="0.35">
      <c r="A72" s="45"/>
      <c r="B72" s="45"/>
      <c r="C72" s="45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E72" s="45"/>
    </row>
    <row r="73" spans="1:57" x14ac:dyDescent="0.35">
      <c r="A73" s="45"/>
      <c r="B73" s="45"/>
      <c r="C73" s="45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E73" s="45"/>
    </row>
    <row r="74" spans="1:57" x14ac:dyDescent="0.35">
      <c r="A74" s="45"/>
      <c r="B74" s="45"/>
      <c r="C74" s="45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E74" s="45"/>
    </row>
    <row r="75" spans="1:57" x14ac:dyDescent="0.35">
      <c r="A75" s="45"/>
      <c r="B75" s="45"/>
      <c r="C75" s="45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E75" s="45"/>
    </row>
    <row r="76" spans="1:57" x14ac:dyDescent="0.35">
      <c r="A76" s="45"/>
      <c r="B76" s="45"/>
      <c r="C76" s="45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E76" s="45"/>
    </row>
    <row r="77" spans="1:57" x14ac:dyDescent="0.35">
      <c r="A77" s="45"/>
      <c r="B77" s="45"/>
      <c r="C77" s="45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E77" s="45"/>
    </row>
    <row r="78" spans="1:57" x14ac:dyDescent="0.35">
      <c r="A78" s="45"/>
      <c r="B78" s="45"/>
      <c r="C78" s="45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E78" s="45"/>
    </row>
    <row r="79" spans="1:57" x14ac:dyDescent="0.35">
      <c r="A79" s="45"/>
      <c r="B79" s="45"/>
      <c r="C79" s="45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E79" s="45"/>
    </row>
    <row r="80" spans="1:57" x14ac:dyDescent="0.35">
      <c r="A80" s="45"/>
      <c r="B80" s="45"/>
      <c r="C80" s="45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E80" s="45"/>
    </row>
    <row r="81" spans="1:57" x14ac:dyDescent="0.35">
      <c r="A81" s="45"/>
      <c r="B81" s="45"/>
      <c r="C81" s="45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E81" s="45"/>
    </row>
    <row r="82" spans="1:57" x14ac:dyDescent="0.35">
      <c r="A82" s="45"/>
      <c r="B82" s="45"/>
      <c r="C82" s="45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E82" s="45"/>
    </row>
    <row r="83" spans="1:57" x14ac:dyDescent="0.35">
      <c r="A83" s="45"/>
      <c r="B83" s="45"/>
      <c r="C83" s="4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E83" s="45"/>
    </row>
    <row r="84" spans="1:57" x14ac:dyDescent="0.35">
      <c r="A84" s="45"/>
      <c r="B84" s="45"/>
      <c r="C84" s="45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E84" s="45"/>
    </row>
    <row r="85" spans="1:57" x14ac:dyDescent="0.35">
      <c r="A85" s="45"/>
      <c r="B85" s="45"/>
      <c r="C85" s="4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E85" s="45"/>
    </row>
    <row r="86" spans="1:57" x14ac:dyDescent="0.35">
      <c r="A86" s="45"/>
      <c r="B86" s="45"/>
      <c r="C86" s="45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E86" s="45"/>
    </row>
    <row r="87" spans="1:57" x14ac:dyDescent="0.35">
      <c r="A87" s="45"/>
      <c r="B87" s="45"/>
      <c r="C87" s="45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E87" s="45"/>
    </row>
    <row r="88" spans="1:57" x14ac:dyDescent="0.35">
      <c r="A88" s="45"/>
      <c r="B88" s="45"/>
      <c r="C88" s="45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E88" s="45"/>
    </row>
    <row r="89" spans="1:57" x14ac:dyDescent="0.35">
      <c r="A89" s="45"/>
      <c r="B89" s="45"/>
      <c r="C89" s="45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E89" s="45"/>
    </row>
    <row r="90" spans="1:57" x14ac:dyDescent="0.35">
      <c r="B90" s="45"/>
      <c r="C90" s="4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E90" s="45"/>
    </row>
    <row r="91" spans="1:57" x14ac:dyDescent="0.35">
      <c r="B91" s="45"/>
      <c r="C91" s="45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E91" s="45"/>
    </row>
    <row r="92" spans="1:57" x14ac:dyDescent="0.35">
      <c r="A92" s="1261"/>
      <c r="B92" s="45"/>
      <c r="C92" s="45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E92" s="45"/>
    </row>
    <row r="93" spans="1:57" x14ac:dyDescent="0.35">
      <c r="B93" s="45"/>
      <c r="C93" s="45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</row>
    <row r="94" spans="1:57" x14ac:dyDescent="0.35">
      <c r="B94" s="45"/>
      <c r="C94" s="45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</row>
    <row r="95" spans="1:57" x14ac:dyDescent="0.35">
      <c r="B95" s="45"/>
      <c r="C95" s="45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</row>
    <row r="96" spans="1:57" x14ac:dyDescent="0.35">
      <c r="B96" s="45"/>
      <c r="C96" s="45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</row>
    <row r="97" spans="2:55" x14ac:dyDescent="0.35">
      <c r="B97" s="45"/>
      <c r="C97" s="45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</row>
    <row r="98" spans="2:55" x14ac:dyDescent="0.35">
      <c r="B98" s="45"/>
      <c r="C98" s="45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</row>
  </sheetData>
  <conditionalFormatting sqref="D98:AN98 D12:BC12 D14:BC97">
    <cfRule type="cellIs" dxfId="11" priority="3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135A-D0CD-4793-B87D-F8342B6B4F1E}">
  <dimension ref="A2:AL78"/>
  <sheetViews>
    <sheetView zoomScale="70" zoomScaleNormal="70" zoomScaleSheetLayoutView="90" workbookViewId="0">
      <selection activeCell="P10" sqref="P10"/>
    </sheetView>
  </sheetViews>
  <sheetFormatPr defaultRowHeight="14.5" x14ac:dyDescent="0.35"/>
  <cols>
    <col min="1" max="1" width="13.54296875" bestFit="1" customWidth="1"/>
    <col min="4" max="4" width="10.90625" customWidth="1"/>
    <col min="6" max="6" width="9.08984375" bestFit="1" customWidth="1"/>
    <col min="8" max="12" width="11.453125" customWidth="1"/>
    <col min="17" max="29" width="0" hidden="1" customWidth="1"/>
  </cols>
  <sheetData>
    <row r="2" spans="1:38" s="107" customFormat="1" ht="15.5" x14ac:dyDescent="0.35">
      <c r="A2" s="105"/>
      <c r="B2" s="106"/>
    </row>
    <row r="3" spans="1:38" s="107" customFormat="1" ht="47" hidden="1" thickTop="1" thickBot="1" x14ac:dyDescent="1.05">
      <c r="A3" s="105"/>
      <c r="B3" s="108"/>
      <c r="C3" s="242" t="s">
        <v>432</v>
      </c>
      <c r="D3" s="367"/>
      <c r="E3" s="367"/>
      <c r="F3" s="367"/>
      <c r="G3" s="367"/>
      <c r="H3" s="367"/>
      <c r="I3" s="367"/>
      <c r="J3" s="367"/>
      <c r="K3" s="367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9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9"/>
    </row>
    <row r="4" spans="1:38" ht="15" thickBot="1" x14ac:dyDescent="0.4"/>
    <row r="5" spans="1:38" ht="16.5" thickTop="1" thickBot="1" x14ac:dyDescent="0.4">
      <c r="C5" s="370" t="s">
        <v>309</v>
      </c>
      <c r="D5" s="371"/>
      <c r="E5" s="371"/>
      <c r="F5" s="371"/>
      <c r="G5" s="371"/>
      <c r="H5" s="371"/>
      <c r="I5" s="371"/>
      <c r="J5" s="371"/>
      <c r="K5" s="372"/>
      <c r="L5" s="373"/>
      <c r="S5" s="374" t="s">
        <v>310</v>
      </c>
      <c r="T5" s="375"/>
      <c r="U5" s="375"/>
      <c r="V5" s="375"/>
      <c r="W5" s="375"/>
      <c r="X5" s="375"/>
      <c r="Y5" s="375"/>
      <c r="Z5" s="375"/>
      <c r="AA5" s="376"/>
      <c r="AB5" s="377"/>
    </row>
    <row r="6" spans="1:38" ht="15.5" thickTop="1" thickBot="1" x14ac:dyDescent="0.4"/>
    <row r="7" spans="1:38" ht="114" thickTop="1" x14ac:dyDescent="0.35">
      <c r="B7" s="164" t="s">
        <v>311</v>
      </c>
      <c r="C7" s="165" t="s">
        <v>312</v>
      </c>
      <c r="D7" s="165" t="s">
        <v>313</v>
      </c>
      <c r="E7" s="165" t="s">
        <v>314</v>
      </c>
      <c r="F7" s="165" t="s">
        <v>315</v>
      </c>
      <c r="G7" s="165" t="s">
        <v>316</v>
      </c>
      <c r="H7" s="165" t="s">
        <v>317</v>
      </c>
      <c r="I7" s="165" t="s">
        <v>318</v>
      </c>
      <c r="J7" s="165" t="s">
        <v>319</v>
      </c>
      <c r="K7" s="165" t="s">
        <v>320</v>
      </c>
      <c r="L7" s="165" t="s">
        <v>321</v>
      </c>
      <c r="M7" s="166" t="s">
        <v>322</v>
      </c>
      <c r="R7" s="164" t="s">
        <v>311</v>
      </c>
      <c r="S7" s="165" t="s">
        <v>312</v>
      </c>
      <c r="T7" s="165" t="s">
        <v>313</v>
      </c>
      <c r="U7" s="165" t="s">
        <v>314</v>
      </c>
      <c r="V7" s="165" t="s">
        <v>315</v>
      </c>
      <c r="W7" s="165" t="s">
        <v>316</v>
      </c>
      <c r="X7" s="165" t="s">
        <v>317</v>
      </c>
      <c r="Y7" s="165" t="s">
        <v>318</v>
      </c>
      <c r="Z7" s="165" t="s">
        <v>319</v>
      </c>
      <c r="AA7" s="165" t="s">
        <v>320</v>
      </c>
      <c r="AB7" s="165" t="s">
        <v>321</v>
      </c>
      <c r="AC7" s="166" t="s">
        <v>322</v>
      </c>
    </row>
    <row r="8" spans="1:38" x14ac:dyDescent="0.35">
      <c r="B8" s="167" t="s">
        <v>323</v>
      </c>
      <c r="C8" s="168">
        <v>751752.995</v>
      </c>
      <c r="D8" s="169">
        <v>78707.982999999993</v>
      </c>
      <c r="E8" s="169">
        <v>4061.9169999999999</v>
      </c>
      <c r="F8" s="169">
        <v>465.22199999999998</v>
      </c>
      <c r="G8" s="169">
        <v>0</v>
      </c>
      <c r="H8" s="169">
        <v>286491.20500000002</v>
      </c>
      <c r="I8" s="169">
        <v>112275.18700000001</v>
      </c>
      <c r="J8" s="169">
        <v>6358.6109999999999</v>
      </c>
      <c r="K8" s="169">
        <v>5139.7219999999998</v>
      </c>
      <c r="L8" s="169">
        <v>192358.83499999999</v>
      </c>
      <c r="M8" s="170">
        <v>65894.313999999998</v>
      </c>
      <c r="R8" s="167" t="s">
        <v>323</v>
      </c>
      <c r="S8" s="168">
        <v>3608447.173</v>
      </c>
      <c r="T8" s="169">
        <v>515963.61599999998</v>
      </c>
      <c r="U8" s="169">
        <v>149888.745</v>
      </c>
      <c r="V8" s="169">
        <v>4578.7629999999999</v>
      </c>
      <c r="W8" s="169">
        <v>1841.758</v>
      </c>
      <c r="X8" s="169">
        <v>1012588.151</v>
      </c>
      <c r="Y8" s="169">
        <v>635581.12300000002</v>
      </c>
      <c r="Z8" s="169">
        <v>151617.93799999999</v>
      </c>
      <c r="AA8" s="169">
        <v>9320</v>
      </c>
      <c r="AB8" s="169">
        <v>892796.30099999998</v>
      </c>
      <c r="AC8" s="170">
        <v>234270.77499999999</v>
      </c>
    </row>
    <row r="9" spans="1:38" x14ac:dyDescent="0.35">
      <c r="B9" s="167" t="s">
        <v>324</v>
      </c>
      <c r="C9" s="168">
        <v>662738.19099999999</v>
      </c>
      <c r="D9" s="169">
        <v>56468.529000000002</v>
      </c>
      <c r="E9" s="169">
        <v>3650.9450000000002</v>
      </c>
      <c r="F9" s="169">
        <v>379.83300000000003</v>
      </c>
      <c r="G9" s="169">
        <v>0</v>
      </c>
      <c r="H9" s="169">
        <v>242394.989</v>
      </c>
      <c r="I9" s="169">
        <v>116948.879</v>
      </c>
      <c r="J9" s="169">
        <v>5535.2780000000002</v>
      </c>
      <c r="K9" s="169">
        <v>5788.6109999999999</v>
      </c>
      <c r="L9" s="169">
        <v>170503.97099999999</v>
      </c>
      <c r="M9" s="170">
        <v>61067.158000000003</v>
      </c>
      <c r="R9" s="167" t="s">
        <v>324</v>
      </c>
      <c r="S9" s="168">
        <v>3392960.5950000002</v>
      </c>
      <c r="T9" s="169">
        <v>433110.49900000001</v>
      </c>
      <c r="U9" s="169">
        <v>130132.295</v>
      </c>
      <c r="V9" s="169">
        <v>3405.2550000000001</v>
      </c>
      <c r="W9" s="169">
        <v>1979.1469999999999</v>
      </c>
      <c r="X9" s="169">
        <v>934220.01199999999</v>
      </c>
      <c r="Y9" s="169">
        <v>631826.88199999998</v>
      </c>
      <c r="Z9" s="169">
        <v>145201.56</v>
      </c>
      <c r="AA9" s="169">
        <v>10721.111000000001</v>
      </c>
      <c r="AB9" s="169">
        <v>862416.84699999995</v>
      </c>
      <c r="AC9" s="170">
        <v>239946.98800000001</v>
      </c>
    </row>
    <row r="10" spans="1:38" x14ac:dyDescent="0.35">
      <c r="B10" s="167" t="s">
        <v>325</v>
      </c>
      <c r="C10" s="168">
        <v>634088.13399999996</v>
      </c>
      <c r="D10" s="169">
        <v>49777.186999999998</v>
      </c>
      <c r="E10" s="169">
        <v>3734.3890000000001</v>
      </c>
      <c r="F10" s="169">
        <v>426.72199999999998</v>
      </c>
      <c r="G10" s="169">
        <v>0</v>
      </c>
      <c r="H10" s="169">
        <v>196540.04800000001</v>
      </c>
      <c r="I10" s="169">
        <v>118842.83199999999</v>
      </c>
      <c r="J10" s="169">
        <v>5455.835</v>
      </c>
      <c r="K10" s="169">
        <v>5438.6120000000001</v>
      </c>
      <c r="L10" s="169">
        <v>174950.13500000001</v>
      </c>
      <c r="M10" s="170">
        <v>78922.373000000007</v>
      </c>
      <c r="R10" s="167" t="s">
        <v>325</v>
      </c>
      <c r="S10" s="168">
        <v>3180179.3280000002</v>
      </c>
      <c r="T10" s="169">
        <v>385411.36200000002</v>
      </c>
      <c r="U10" s="169">
        <v>115132.645</v>
      </c>
      <c r="V10" s="169">
        <v>3981.431</v>
      </c>
      <c r="W10" s="169">
        <v>1188.9390000000001</v>
      </c>
      <c r="X10" s="169">
        <v>844515.25800000003</v>
      </c>
      <c r="Y10" s="169">
        <v>585533.14</v>
      </c>
      <c r="Z10" s="169">
        <v>142819.633</v>
      </c>
      <c r="AA10" s="169">
        <v>10505.834999999999</v>
      </c>
      <c r="AB10" s="169">
        <v>846458.99899999995</v>
      </c>
      <c r="AC10" s="170">
        <v>244632.08499999999</v>
      </c>
    </row>
    <row r="11" spans="1:38" x14ac:dyDescent="0.35">
      <c r="B11" s="167" t="s">
        <v>326</v>
      </c>
      <c r="C11" s="168">
        <v>620224.55900000001</v>
      </c>
      <c r="D11" s="169">
        <v>42162.510999999999</v>
      </c>
      <c r="E11" s="169">
        <v>3889.1669999999999</v>
      </c>
      <c r="F11" s="169">
        <v>523.58299999999997</v>
      </c>
      <c r="G11" s="169">
        <v>0</v>
      </c>
      <c r="H11" s="169">
        <v>194006.82800000001</v>
      </c>
      <c r="I11" s="169">
        <v>121436.433</v>
      </c>
      <c r="J11" s="169">
        <v>5553.61</v>
      </c>
      <c r="K11" s="169">
        <v>5489.4440000000004</v>
      </c>
      <c r="L11" s="169">
        <v>174355.81</v>
      </c>
      <c r="M11" s="170">
        <v>72807.173999999999</v>
      </c>
      <c r="R11" s="167" t="s">
        <v>326</v>
      </c>
      <c r="S11" s="168">
        <v>3078236.273</v>
      </c>
      <c r="T11" s="169">
        <v>348096.67599999998</v>
      </c>
      <c r="U11" s="169">
        <v>115654.284</v>
      </c>
      <c r="V11" s="169">
        <v>3045.3420000000001</v>
      </c>
      <c r="W11" s="169">
        <v>841.51599999999996</v>
      </c>
      <c r="X11" s="169">
        <v>839347.049</v>
      </c>
      <c r="Y11" s="169">
        <v>574373.82799999998</v>
      </c>
      <c r="Z11" s="169">
        <v>146456.60999999999</v>
      </c>
      <c r="AA11" s="169">
        <v>11667.779</v>
      </c>
      <c r="AB11" s="169">
        <v>822869.31299999997</v>
      </c>
      <c r="AC11" s="170">
        <v>215883.875</v>
      </c>
    </row>
    <row r="12" spans="1:38" x14ac:dyDescent="0.35">
      <c r="B12" s="167" t="s">
        <v>327</v>
      </c>
      <c r="C12" s="168">
        <v>617134.174</v>
      </c>
      <c r="D12" s="169">
        <v>38295.141000000003</v>
      </c>
      <c r="E12" s="169">
        <v>3299.0970000000002</v>
      </c>
      <c r="F12" s="169">
        <v>574.97199999999998</v>
      </c>
      <c r="G12" s="169">
        <v>0</v>
      </c>
      <c r="H12" s="169">
        <v>201070.516</v>
      </c>
      <c r="I12" s="169">
        <v>127154.213</v>
      </c>
      <c r="J12" s="169">
        <v>5439.7219999999998</v>
      </c>
      <c r="K12" s="169">
        <v>6814.1670000000004</v>
      </c>
      <c r="L12" s="169">
        <v>169160.215</v>
      </c>
      <c r="M12" s="170">
        <v>65326.129000000001</v>
      </c>
      <c r="R12" s="167" t="s">
        <v>327</v>
      </c>
      <c r="S12" s="168">
        <v>3091338.9109999998</v>
      </c>
      <c r="T12" s="169">
        <v>329440.96299999999</v>
      </c>
      <c r="U12" s="169">
        <v>120212.55899999999</v>
      </c>
      <c r="V12" s="169">
        <v>4374.2929999999997</v>
      </c>
      <c r="W12" s="169">
        <v>1022.862</v>
      </c>
      <c r="X12" s="169">
        <v>873580.86300000001</v>
      </c>
      <c r="Y12" s="169">
        <v>583875.62899999996</v>
      </c>
      <c r="Z12" s="169">
        <v>151389.48800000001</v>
      </c>
      <c r="AA12" s="169">
        <v>14707.5</v>
      </c>
      <c r="AB12" s="169">
        <v>838987.86899999995</v>
      </c>
      <c r="AC12" s="170">
        <v>173746.88099999999</v>
      </c>
    </row>
    <row r="13" spans="1:38" x14ac:dyDescent="0.35">
      <c r="B13" s="167" t="s">
        <v>328</v>
      </c>
      <c r="C13" s="168">
        <v>646559.826</v>
      </c>
      <c r="D13" s="169">
        <v>49633.898000000001</v>
      </c>
      <c r="E13" s="169">
        <v>3436.0140000000001</v>
      </c>
      <c r="F13" s="169">
        <v>652.72199999999998</v>
      </c>
      <c r="G13" s="169">
        <v>0</v>
      </c>
      <c r="H13" s="169">
        <v>225288.72099999999</v>
      </c>
      <c r="I13" s="169">
        <v>127776.212</v>
      </c>
      <c r="J13" s="169">
        <v>5880.5559999999996</v>
      </c>
      <c r="K13" s="169">
        <v>8212.7780000000002</v>
      </c>
      <c r="L13" s="169">
        <v>168614.935</v>
      </c>
      <c r="M13" s="170">
        <v>57063.993999999999</v>
      </c>
      <c r="R13" s="167" t="s">
        <v>328</v>
      </c>
      <c r="S13" s="168">
        <v>3158995.733</v>
      </c>
      <c r="T13" s="169">
        <v>347542.75099999999</v>
      </c>
      <c r="U13" s="169">
        <v>120156.22</v>
      </c>
      <c r="V13" s="169">
        <v>3091.6529999999998</v>
      </c>
      <c r="W13" s="169">
        <v>1078.24</v>
      </c>
      <c r="X13" s="169">
        <v>930296.02599999995</v>
      </c>
      <c r="Y13" s="169">
        <v>569572.397</v>
      </c>
      <c r="Z13" s="169">
        <v>163815.65700000001</v>
      </c>
      <c r="AA13" s="169">
        <v>15812.502</v>
      </c>
      <c r="AB13" s="169">
        <v>860364.75800000003</v>
      </c>
      <c r="AC13" s="170">
        <v>147265.52900000001</v>
      </c>
    </row>
    <row r="14" spans="1:38" x14ac:dyDescent="0.35">
      <c r="B14" s="167" t="s">
        <v>329</v>
      </c>
      <c r="C14" s="168">
        <v>640219.52</v>
      </c>
      <c r="D14" s="169">
        <v>52043.055999999997</v>
      </c>
      <c r="E14" s="169">
        <v>2617.194</v>
      </c>
      <c r="F14" s="169">
        <v>791.08399999999995</v>
      </c>
      <c r="G14" s="169">
        <v>0</v>
      </c>
      <c r="H14" s="169">
        <v>223018.90599999999</v>
      </c>
      <c r="I14" s="169">
        <v>121302.36900000001</v>
      </c>
      <c r="J14" s="169">
        <v>5930.8320000000003</v>
      </c>
      <c r="K14" s="169">
        <v>5183.0559999999996</v>
      </c>
      <c r="L14" s="169">
        <v>171912.11300000001</v>
      </c>
      <c r="M14" s="170">
        <v>57420.915000000001</v>
      </c>
      <c r="R14" s="167" t="s">
        <v>329</v>
      </c>
      <c r="S14" s="168">
        <v>3181964.0580000002</v>
      </c>
      <c r="T14" s="169">
        <v>351047.92700000003</v>
      </c>
      <c r="U14" s="169">
        <v>111791.796</v>
      </c>
      <c r="V14" s="169">
        <v>4250.76</v>
      </c>
      <c r="W14" s="169">
        <v>1070.537</v>
      </c>
      <c r="X14" s="169">
        <v>952025.022</v>
      </c>
      <c r="Y14" s="169">
        <v>559491.98899999994</v>
      </c>
      <c r="Z14" s="169">
        <v>164473.522</v>
      </c>
      <c r="AA14" s="169">
        <v>14070.555</v>
      </c>
      <c r="AB14" s="169">
        <v>866082.36600000004</v>
      </c>
      <c r="AC14" s="170">
        <v>157659.58900000001</v>
      </c>
    </row>
    <row r="15" spans="1:38" x14ac:dyDescent="0.35">
      <c r="B15" s="167" t="s">
        <v>330</v>
      </c>
      <c r="C15" s="168">
        <v>629346.91500000004</v>
      </c>
      <c r="D15" s="169">
        <v>48820.175999999999</v>
      </c>
      <c r="E15" s="169">
        <v>1697.028</v>
      </c>
      <c r="F15" s="169">
        <v>679.22199999999998</v>
      </c>
      <c r="G15" s="169">
        <v>0</v>
      </c>
      <c r="H15" s="169">
        <v>207374.93599999999</v>
      </c>
      <c r="I15" s="169">
        <v>133072.04500000001</v>
      </c>
      <c r="J15" s="169">
        <v>6736.14</v>
      </c>
      <c r="K15" s="169">
        <v>4409.7219999999998</v>
      </c>
      <c r="L15" s="169">
        <v>176791.05900000001</v>
      </c>
      <c r="M15" s="170">
        <v>49766.587</v>
      </c>
      <c r="R15" s="167" t="s">
        <v>330</v>
      </c>
      <c r="S15" s="168">
        <v>3188383.8790000002</v>
      </c>
      <c r="T15" s="169">
        <v>332250.68800000002</v>
      </c>
      <c r="U15" s="169">
        <v>107572.84699999999</v>
      </c>
      <c r="V15" s="169">
        <v>3621.38</v>
      </c>
      <c r="W15" s="169">
        <v>1053.6600000000001</v>
      </c>
      <c r="X15" s="169">
        <v>948009.88300000003</v>
      </c>
      <c r="Y15" s="169">
        <v>579105.60400000005</v>
      </c>
      <c r="Z15" s="169">
        <v>174606.522</v>
      </c>
      <c r="AA15" s="169">
        <v>13545.555</v>
      </c>
      <c r="AB15" s="169">
        <v>897335.63199999998</v>
      </c>
      <c r="AC15" s="170">
        <v>131282.10800000001</v>
      </c>
    </row>
    <row r="16" spans="1:38" x14ac:dyDescent="0.35">
      <c r="B16" s="167" t="s">
        <v>331</v>
      </c>
      <c r="C16" s="168">
        <v>592223.29399999999</v>
      </c>
      <c r="D16" s="169">
        <v>37991.68</v>
      </c>
      <c r="E16" s="169">
        <v>1818.903</v>
      </c>
      <c r="F16" s="169">
        <v>642.69399999999996</v>
      </c>
      <c r="G16" s="169">
        <v>0</v>
      </c>
      <c r="H16" s="169">
        <v>193425.92499999999</v>
      </c>
      <c r="I16" s="169">
        <v>121535.485</v>
      </c>
      <c r="J16" s="169">
        <v>6679.7510000000002</v>
      </c>
      <c r="K16" s="169">
        <v>579.16700000000003</v>
      </c>
      <c r="L16" s="169">
        <v>176742.44</v>
      </c>
      <c r="M16" s="170">
        <v>52807.25</v>
      </c>
      <c r="R16" s="167" t="s">
        <v>331</v>
      </c>
      <c r="S16" s="168">
        <v>3126616.8569999998</v>
      </c>
      <c r="T16" s="169">
        <v>283557.34499999997</v>
      </c>
      <c r="U16" s="169">
        <v>105207.71799999999</v>
      </c>
      <c r="V16" s="169">
        <v>5547.51</v>
      </c>
      <c r="W16" s="169">
        <v>1057.924</v>
      </c>
      <c r="X16" s="169">
        <v>945508.29299999995</v>
      </c>
      <c r="Y16" s="169">
        <v>567812.02899999998</v>
      </c>
      <c r="Z16" s="169">
        <v>178688.41099999999</v>
      </c>
      <c r="AA16" s="169">
        <v>8894.9979999999996</v>
      </c>
      <c r="AB16" s="169">
        <v>905379.76500000001</v>
      </c>
      <c r="AC16" s="170">
        <v>124962.861</v>
      </c>
    </row>
    <row r="17" spans="2:29" x14ac:dyDescent="0.35">
      <c r="B17" s="167" t="s">
        <v>332</v>
      </c>
      <c r="C17" s="168">
        <v>590627.277</v>
      </c>
      <c r="D17" s="169">
        <v>33966.059000000001</v>
      </c>
      <c r="E17" s="169">
        <v>2046.694</v>
      </c>
      <c r="F17" s="169">
        <v>644.66700000000003</v>
      </c>
      <c r="G17" s="169">
        <v>0</v>
      </c>
      <c r="H17" s="169">
        <v>205343.508</v>
      </c>
      <c r="I17" s="169">
        <v>113285.202</v>
      </c>
      <c r="J17" s="169">
        <v>7467.2510000000002</v>
      </c>
      <c r="K17" s="169">
        <v>263.05500000000001</v>
      </c>
      <c r="L17" s="169">
        <v>173016.67199999999</v>
      </c>
      <c r="M17" s="170">
        <v>54594.17</v>
      </c>
      <c r="R17" s="167" t="s">
        <v>332</v>
      </c>
      <c r="S17" s="168">
        <v>3064090.77</v>
      </c>
      <c r="T17" s="169">
        <v>252967.22099999999</v>
      </c>
      <c r="U17" s="169">
        <v>86948.319000000003</v>
      </c>
      <c r="V17" s="169">
        <v>4041.152</v>
      </c>
      <c r="W17" s="169">
        <v>662.62099999999998</v>
      </c>
      <c r="X17" s="169">
        <v>967108.08100000001</v>
      </c>
      <c r="Y17" s="169">
        <v>540414.05599999998</v>
      </c>
      <c r="Z17" s="169">
        <v>175664.685</v>
      </c>
      <c r="AA17" s="169">
        <v>8862.2219999999998</v>
      </c>
      <c r="AB17" s="169">
        <v>917488.56700000004</v>
      </c>
      <c r="AC17" s="170">
        <v>109933.853</v>
      </c>
    </row>
    <row r="18" spans="2:29" x14ac:dyDescent="0.35">
      <c r="B18" s="167" t="s">
        <v>333</v>
      </c>
      <c r="C18" s="168">
        <v>602177.61899999995</v>
      </c>
      <c r="D18" s="169">
        <v>34106.212</v>
      </c>
      <c r="E18" s="169">
        <v>1126.306</v>
      </c>
      <c r="F18" s="169">
        <v>256.26900000000001</v>
      </c>
      <c r="G18" s="169">
        <v>0</v>
      </c>
      <c r="H18" s="169">
        <v>225694.66899999999</v>
      </c>
      <c r="I18" s="169">
        <v>107301.478</v>
      </c>
      <c r="J18" s="169">
        <v>1823.251</v>
      </c>
      <c r="K18" s="169">
        <v>942.5</v>
      </c>
      <c r="L18" s="169">
        <v>175681.87299999999</v>
      </c>
      <c r="M18" s="170">
        <v>55245.06</v>
      </c>
      <c r="R18" s="167" t="s">
        <v>333</v>
      </c>
      <c r="S18" s="168">
        <v>3151493.5610000002</v>
      </c>
      <c r="T18" s="169">
        <v>261061.37599999999</v>
      </c>
      <c r="U18" s="169">
        <v>91692.870999999999</v>
      </c>
      <c r="V18" s="169">
        <v>3522.9879999999998</v>
      </c>
      <c r="W18" s="169">
        <v>701.39499999999998</v>
      </c>
      <c r="X18" s="169">
        <v>1018064.307</v>
      </c>
      <c r="Y18" s="169">
        <v>525506.92299999995</v>
      </c>
      <c r="Z18" s="169">
        <v>180431.75399999999</v>
      </c>
      <c r="AA18" s="169">
        <v>8756.7900000000009</v>
      </c>
      <c r="AB18" s="169">
        <v>945659.55799999996</v>
      </c>
      <c r="AC18" s="170">
        <v>116095.601</v>
      </c>
    </row>
    <row r="19" spans="2:29" x14ac:dyDescent="0.35">
      <c r="B19" s="167" t="s">
        <v>334</v>
      </c>
      <c r="C19" s="168">
        <v>596828.01199999999</v>
      </c>
      <c r="D19" s="169">
        <v>35176.184000000001</v>
      </c>
      <c r="E19" s="169">
        <v>1041.722</v>
      </c>
      <c r="F19" s="169">
        <v>395.07</v>
      </c>
      <c r="G19" s="169">
        <v>0</v>
      </c>
      <c r="H19" s="169">
        <v>221789.266</v>
      </c>
      <c r="I19" s="169">
        <v>105957.228</v>
      </c>
      <c r="J19" s="169">
        <v>1689.607</v>
      </c>
      <c r="K19" s="169">
        <v>1606.1120000000001</v>
      </c>
      <c r="L19" s="169">
        <v>175289.15700000001</v>
      </c>
      <c r="M19" s="170">
        <v>53883.667999999998</v>
      </c>
      <c r="R19" s="167" t="s">
        <v>334</v>
      </c>
      <c r="S19" s="168">
        <v>3146457.3909999998</v>
      </c>
      <c r="T19" s="169">
        <v>241756.69699999999</v>
      </c>
      <c r="U19" s="169">
        <v>84057.115000000005</v>
      </c>
      <c r="V19" s="169">
        <v>3757.0059999999999</v>
      </c>
      <c r="W19" s="169">
        <v>686.529</v>
      </c>
      <c r="X19" s="169">
        <v>1031357.924</v>
      </c>
      <c r="Y19" s="169">
        <v>524592.20400000003</v>
      </c>
      <c r="Z19" s="169">
        <v>173688.21100000001</v>
      </c>
      <c r="AA19" s="169">
        <v>7835.7539999999999</v>
      </c>
      <c r="AB19" s="169">
        <v>962149.15500000003</v>
      </c>
      <c r="AC19" s="170">
        <v>116576.796</v>
      </c>
    </row>
    <row r="20" spans="2:29" x14ac:dyDescent="0.35">
      <c r="B20" s="167" t="s">
        <v>50</v>
      </c>
      <c r="C20" s="168">
        <v>598531.12699999998</v>
      </c>
      <c r="D20" s="169">
        <v>37212.970999999998</v>
      </c>
      <c r="E20" s="169">
        <v>1064.6110000000001</v>
      </c>
      <c r="F20" s="169">
        <v>488.584</v>
      </c>
      <c r="G20" s="169">
        <v>0</v>
      </c>
      <c r="H20" s="169">
        <v>223288.584</v>
      </c>
      <c r="I20" s="169">
        <v>102485.675</v>
      </c>
      <c r="J20" s="169">
        <v>1564.816</v>
      </c>
      <c r="K20" s="169">
        <v>2098.8890000000001</v>
      </c>
      <c r="L20" s="169">
        <v>174972.242</v>
      </c>
      <c r="M20" s="170">
        <v>55354.754999999997</v>
      </c>
      <c r="R20" s="167" t="s">
        <v>50</v>
      </c>
      <c r="S20" s="168">
        <v>3133351.8450000002</v>
      </c>
      <c r="T20" s="169">
        <v>218238.56899999999</v>
      </c>
      <c r="U20" s="169">
        <v>80613.267999999996</v>
      </c>
      <c r="V20" s="169">
        <v>3407.97</v>
      </c>
      <c r="W20" s="169">
        <v>588.45699999999999</v>
      </c>
      <c r="X20" s="169">
        <v>1037961.943</v>
      </c>
      <c r="Y20" s="169">
        <v>515244.87300000002</v>
      </c>
      <c r="Z20" s="169">
        <v>180549.97099999999</v>
      </c>
      <c r="AA20" s="169">
        <v>8194.9009999999998</v>
      </c>
      <c r="AB20" s="169">
        <v>967652.82799999998</v>
      </c>
      <c r="AC20" s="170">
        <v>120899.06200000001</v>
      </c>
    </row>
    <row r="21" spans="2:29" x14ac:dyDescent="0.35">
      <c r="B21" s="167" t="s">
        <v>335</v>
      </c>
      <c r="C21" s="168">
        <v>630265.38500000001</v>
      </c>
      <c r="D21" s="169">
        <v>35359.023999999998</v>
      </c>
      <c r="E21" s="169">
        <v>256.48599999999999</v>
      </c>
      <c r="F21" s="169">
        <v>666.48199999999997</v>
      </c>
      <c r="G21" s="169">
        <v>0</v>
      </c>
      <c r="H21" s="169">
        <v>230443.10399999999</v>
      </c>
      <c r="I21" s="169">
        <v>111981.292</v>
      </c>
      <c r="J21" s="169">
        <v>1993.982</v>
      </c>
      <c r="K21" s="169">
        <v>2537.2240000000002</v>
      </c>
      <c r="L21" s="169">
        <v>176654.80600000001</v>
      </c>
      <c r="M21" s="170">
        <v>70372.982000000004</v>
      </c>
      <c r="R21" s="167" t="s">
        <v>335</v>
      </c>
      <c r="S21" s="168">
        <v>3205880.4479999999</v>
      </c>
      <c r="T21" s="169">
        <v>225650.03899999999</v>
      </c>
      <c r="U21" s="169">
        <v>77258.379000000001</v>
      </c>
      <c r="V21" s="169">
        <v>3456.1170000000002</v>
      </c>
      <c r="W21" s="169">
        <v>508.55200000000002</v>
      </c>
      <c r="X21" s="169">
        <v>1051711.0490000001</v>
      </c>
      <c r="Y21" s="169">
        <v>516659.22100000002</v>
      </c>
      <c r="Z21" s="169">
        <v>189620.54300000001</v>
      </c>
      <c r="AA21" s="169">
        <v>11831.231</v>
      </c>
      <c r="AB21" s="169">
        <v>979178.04</v>
      </c>
      <c r="AC21" s="170">
        <v>150007.274</v>
      </c>
    </row>
    <row r="22" spans="2:29" x14ac:dyDescent="0.35">
      <c r="B22" s="167" t="s">
        <v>51</v>
      </c>
      <c r="C22" s="168">
        <v>602370.64</v>
      </c>
      <c r="D22" s="169">
        <v>33522</v>
      </c>
      <c r="E22" s="169">
        <v>198.02799999999999</v>
      </c>
      <c r="F22" s="169">
        <v>520.375</v>
      </c>
      <c r="G22" s="169">
        <v>0</v>
      </c>
      <c r="H22" s="169">
        <v>206530.33900000001</v>
      </c>
      <c r="I22" s="169">
        <v>100389.952</v>
      </c>
      <c r="J22" s="169">
        <v>2045.9369999999999</v>
      </c>
      <c r="K22" s="169">
        <v>3009.9989999999998</v>
      </c>
      <c r="L22" s="169">
        <v>176938.33499999999</v>
      </c>
      <c r="M22" s="170">
        <v>79215.673999999999</v>
      </c>
      <c r="R22" s="167" t="s">
        <v>51</v>
      </c>
      <c r="S22" s="168">
        <v>3197730.2459999998</v>
      </c>
      <c r="T22" s="169">
        <v>211784.06299999999</v>
      </c>
      <c r="U22" s="169">
        <v>79464.191000000006</v>
      </c>
      <c r="V22" s="169">
        <v>2821.5810000000001</v>
      </c>
      <c r="W22" s="169">
        <v>546.96600000000001</v>
      </c>
      <c r="X22" s="169">
        <v>1019782.47</v>
      </c>
      <c r="Y22" s="169">
        <v>490367.78200000001</v>
      </c>
      <c r="Z22" s="169">
        <v>197332.704</v>
      </c>
      <c r="AA22" s="169">
        <v>13303.994000000001</v>
      </c>
      <c r="AB22" s="169">
        <v>1007473.554</v>
      </c>
      <c r="AC22" s="170">
        <v>174852.94899999999</v>
      </c>
    </row>
    <row r="23" spans="2:29" x14ac:dyDescent="0.35">
      <c r="B23" s="167" t="s">
        <v>336</v>
      </c>
      <c r="C23" s="168">
        <v>606964.69799999997</v>
      </c>
      <c r="D23" s="169">
        <v>30138.683000000001</v>
      </c>
      <c r="E23" s="169">
        <v>205.417</v>
      </c>
      <c r="F23" s="169">
        <v>550.78399999999999</v>
      </c>
      <c r="G23" s="169">
        <v>0</v>
      </c>
      <c r="H23" s="169">
        <v>216652.52</v>
      </c>
      <c r="I23" s="169">
        <v>91444.06</v>
      </c>
      <c r="J23" s="169">
        <v>2826.6309999999999</v>
      </c>
      <c r="K23" s="169">
        <v>1910.2070000000001</v>
      </c>
      <c r="L23" s="169">
        <v>180127.78099999999</v>
      </c>
      <c r="M23" s="170">
        <v>83108.614000000001</v>
      </c>
      <c r="R23" s="167" t="s">
        <v>336</v>
      </c>
      <c r="S23" s="168">
        <v>3199706.6740000001</v>
      </c>
      <c r="T23" s="169">
        <v>202002.28400000001</v>
      </c>
      <c r="U23" s="169">
        <v>73946.656000000003</v>
      </c>
      <c r="V23" s="169">
        <v>2756.547</v>
      </c>
      <c r="W23" s="169">
        <v>781.71500000000003</v>
      </c>
      <c r="X23" s="169">
        <v>1043998.8689999999</v>
      </c>
      <c r="Y23" s="169">
        <v>468006.70799999998</v>
      </c>
      <c r="Z23" s="169">
        <v>204978.533</v>
      </c>
      <c r="AA23" s="169">
        <v>12992.412</v>
      </c>
      <c r="AB23" s="169">
        <v>1014747.621</v>
      </c>
      <c r="AC23" s="170">
        <v>175495.32500000001</v>
      </c>
    </row>
    <row r="24" spans="2:29" x14ac:dyDescent="0.35">
      <c r="B24" s="167" t="s">
        <v>337</v>
      </c>
      <c r="C24" s="168">
        <v>587546.20700000005</v>
      </c>
      <c r="D24" s="169">
        <v>28990.775000000001</v>
      </c>
      <c r="E24" s="169">
        <v>182.5</v>
      </c>
      <c r="F24" s="169">
        <v>380.67500000000001</v>
      </c>
      <c r="G24" s="169">
        <v>0</v>
      </c>
      <c r="H24" s="169">
        <v>193864.88800000001</v>
      </c>
      <c r="I24" s="169">
        <v>91802.26</v>
      </c>
      <c r="J24" s="169">
        <v>2293.8470000000002</v>
      </c>
      <c r="K24" s="169">
        <v>1712.354</v>
      </c>
      <c r="L24" s="169">
        <v>181375.465</v>
      </c>
      <c r="M24" s="170">
        <v>86943.448999999993</v>
      </c>
      <c r="R24" s="167" t="s">
        <v>337</v>
      </c>
      <c r="S24" s="168">
        <v>3135173.3330000001</v>
      </c>
      <c r="T24" s="169">
        <v>200831.861</v>
      </c>
      <c r="U24" s="169">
        <v>74950.008000000002</v>
      </c>
      <c r="V24" s="169">
        <v>3491.2750000000001</v>
      </c>
      <c r="W24" s="169">
        <v>605.35799999999995</v>
      </c>
      <c r="X24" s="169">
        <v>970309.65599999996</v>
      </c>
      <c r="Y24" s="169">
        <v>462014.54599999997</v>
      </c>
      <c r="Z24" s="169">
        <v>213841.546</v>
      </c>
      <c r="AA24" s="169">
        <v>15117.752</v>
      </c>
      <c r="AB24" s="169">
        <v>1014161.02</v>
      </c>
      <c r="AC24" s="170">
        <v>179850.315</v>
      </c>
    </row>
    <row r="25" spans="2:29" x14ac:dyDescent="0.35">
      <c r="B25" s="167" t="s">
        <v>338</v>
      </c>
      <c r="C25" s="168">
        <v>615533.68299999996</v>
      </c>
      <c r="D25" s="169">
        <v>26802.454000000002</v>
      </c>
      <c r="E25" s="169">
        <v>364.5</v>
      </c>
      <c r="F25" s="169">
        <v>307.86099999999999</v>
      </c>
      <c r="G25" s="169">
        <v>0</v>
      </c>
      <c r="H25" s="169">
        <v>206681.86799999999</v>
      </c>
      <c r="I25" s="169">
        <v>104395.452</v>
      </c>
      <c r="J25" s="169">
        <v>3761.6019999999999</v>
      </c>
      <c r="K25" s="169">
        <v>2044.096</v>
      </c>
      <c r="L25" s="169">
        <v>180751.75200000001</v>
      </c>
      <c r="M25" s="170">
        <v>90424.096999999994</v>
      </c>
      <c r="R25" s="167" t="s">
        <v>338</v>
      </c>
      <c r="S25" s="168">
        <v>3189828.091</v>
      </c>
      <c r="T25" s="169">
        <v>207519.147</v>
      </c>
      <c r="U25" s="169">
        <v>71585.671000000002</v>
      </c>
      <c r="V25" s="169">
        <v>3583.6660000000002</v>
      </c>
      <c r="W25" s="169">
        <v>866</v>
      </c>
      <c r="X25" s="169">
        <v>990455.41</v>
      </c>
      <c r="Y25" s="169">
        <v>455529.63900000002</v>
      </c>
      <c r="Z25" s="169">
        <v>224649.427</v>
      </c>
      <c r="AA25" s="169">
        <v>16399.381000000001</v>
      </c>
      <c r="AB25" s="169">
        <v>1027607.9</v>
      </c>
      <c r="AC25" s="170">
        <v>191631.85500000001</v>
      </c>
    </row>
    <row r="26" spans="2:29" x14ac:dyDescent="0.35">
      <c r="B26" s="167" t="s">
        <v>339</v>
      </c>
      <c r="C26" s="168">
        <v>602163.28399999999</v>
      </c>
      <c r="D26" s="169">
        <v>33567.538999999997</v>
      </c>
      <c r="E26" s="169">
        <v>233.04599999999999</v>
      </c>
      <c r="F26" s="169">
        <v>345.52800000000002</v>
      </c>
      <c r="G26" s="169">
        <v>0</v>
      </c>
      <c r="H26" s="169">
        <v>204097.679</v>
      </c>
      <c r="I26" s="169">
        <v>91370.130999999994</v>
      </c>
      <c r="J26" s="169">
        <v>3485.933</v>
      </c>
      <c r="K26" s="169">
        <v>2491.9580000000001</v>
      </c>
      <c r="L26" s="169">
        <v>180435.166</v>
      </c>
      <c r="M26" s="170">
        <v>86136.308000000005</v>
      </c>
      <c r="R26" s="167" t="s">
        <v>339</v>
      </c>
      <c r="S26" s="168">
        <v>3083206.8969999999</v>
      </c>
      <c r="T26" s="169">
        <v>191621.848</v>
      </c>
      <c r="U26" s="169">
        <v>67596.782999999996</v>
      </c>
      <c r="V26" s="169">
        <v>3354.8679999999999</v>
      </c>
      <c r="W26" s="169">
        <v>815.38400000000001</v>
      </c>
      <c r="X26" s="169">
        <v>964319.55599999998</v>
      </c>
      <c r="Y26" s="169">
        <v>427122.663</v>
      </c>
      <c r="Z26" s="169">
        <v>212394.378</v>
      </c>
      <c r="AA26" s="169">
        <v>21182.93</v>
      </c>
      <c r="AB26" s="169">
        <v>1003263.651</v>
      </c>
      <c r="AC26" s="170">
        <v>191534.84099999999</v>
      </c>
    </row>
    <row r="27" spans="2:29" x14ac:dyDescent="0.35">
      <c r="B27" s="167" t="s">
        <v>52</v>
      </c>
      <c r="C27" s="168">
        <v>546797.17599999998</v>
      </c>
      <c r="D27" s="169">
        <v>30922.190999999999</v>
      </c>
      <c r="E27" s="169">
        <v>138.661</v>
      </c>
      <c r="F27" s="169">
        <v>87</v>
      </c>
      <c r="G27" s="169">
        <v>0</v>
      </c>
      <c r="H27" s="169">
        <v>174921.00599999999</v>
      </c>
      <c r="I27" s="169">
        <v>93517.191000000006</v>
      </c>
      <c r="J27" s="169">
        <v>2670.5970000000002</v>
      </c>
      <c r="K27" s="169">
        <v>2103.145</v>
      </c>
      <c r="L27" s="169">
        <v>158550.86600000001</v>
      </c>
      <c r="M27" s="170">
        <v>83886.524999999994</v>
      </c>
      <c r="R27" s="167" t="s">
        <v>52</v>
      </c>
      <c r="S27" s="168">
        <v>2665368.73</v>
      </c>
      <c r="T27" s="169">
        <v>152347.06700000001</v>
      </c>
      <c r="U27" s="169">
        <v>47852.921999999999</v>
      </c>
      <c r="V27" s="169">
        <v>2554.9</v>
      </c>
      <c r="W27" s="169">
        <v>377.31599999999997</v>
      </c>
      <c r="X27" s="169">
        <v>810685.89</v>
      </c>
      <c r="Y27" s="169">
        <v>372926.81099999999</v>
      </c>
      <c r="Z27" s="169">
        <v>209582.745</v>
      </c>
      <c r="AA27" s="169">
        <v>24761.728999999999</v>
      </c>
      <c r="AB27" s="169">
        <v>864118.60800000001</v>
      </c>
      <c r="AC27" s="170">
        <v>180160.74600000001</v>
      </c>
    </row>
    <row r="28" spans="2:29" x14ac:dyDescent="0.35">
      <c r="B28" s="167" t="s">
        <v>53</v>
      </c>
      <c r="C28" s="168">
        <v>571636.80700000003</v>
      </c>
      <c r="D28" s="169">
        <v>30114.425999999999</v>
      </c>
      <c r="E28" s="169">
        <v>1526.944</v>
      </c>
      <c r="F28" s="169">
        <v>72</v>
      </c>
      <c r="G28" s="169">
        <v>0</v>
      </c>
      <c r="H28" s="169">
        <v>183781.20199999999</v>
      </c>
      <c r="I28" s="169">
        <v>94510.793000000005</v>
      </c>
      <c r="J28" s="169">
        <v>4511.5510000000004</v>
      </c>
      <c r="K28" s="169">
        <v>4240.7420000000002</v>
      </c>
      <c r="L28" s="169">
        <v>171755.519</v>
      </c>
      <c r="M28" s="170">
        <v>81123.630999999994</v>
      </c>
      <c r="R28" s="167" t="s">
        <v>53</v>
      </c>
      <c r="S28" s="168">
        <v>2836244.2680000002</v>
      </c>
      <c r="T28" s="169">
        <v>153403.00399999999</v>
      </c>
      <c r="U28" s="169">
        <v>59011.353000000003</v>
      </c>
      <c r="V28" s="169">
        <v>2974.9119999999998</v>
      </c>
      <c r="W28" s="169">
        <v>512.45500000000004</v>
      </c>
      <c r="X28" s="169">
        <v>895890.10100000002</v>
      </c>
      <c r="Y28" s="169">
        <v>359420.261</v>
      </c>
      <c r="Z28" s="169">
        <v>227399.378</v>
      </c>
      <c r="AA28" s="169">
        <v>29057.092000000001</v>
      </c>
      <c r="AB28" s="169">
        <v>925608.79500000004</v>
      </c>
      <c r="AC28" s="170">
        <v>182966.92800000001</v>
      </c>
    </row>
    <row r="29" spans="2:29" x14ac:dyDescent="0.35">
      <c r="B29" s="167" t="s">
        <v>54</v>
      </c>
      <c r="C29" s="168">
        <v>614822.09600000002</v>
      </c>
      <c r="D29" s="169">
        <v>28633.056</v>
      </c>
      <c r="E29" s="169">
        <v>2478.806</v>
      </c>
      <c r="F29" s="169">
        <v>155.91800000000001</v>
      </c>
      <c r="G29" s="169">
        <v>0</v>
      </c>
      <c r="H29" s="169">
        <v>222041.929</v>
      </c>
      <c r="I29" s="169">
        <v>95935.153999999995</v>
      </c>
      <c r="J29" s="169">
        <v>4576.5940000000001</v>
      </c>
      <c r="K29" s="169">
        <v>4534.0959999999995</v>
      </c>
      <c r="L29" s="169">
        <v>162618.019</v>
      </c>
      <c r="M29" s="170">
        <v>93848.531000000003</v>
      </c>
      <c r="R29" s="167" t="s">
        <v>54</v>
      </c>
      <c r="S29" s="168">
        <v>2841157.3139999998</v>
      </c>
      <c r="T29" s="169">
        <v>171084.81400000001</v>
      </c>
      <c r="U29" s="169">
        <v>59435.654999999999</v>
      </c>
      <c r="V29" s="169">
        <v>2886.32</v>
      </c>
      <c r="W29" s="169">
        <v>607.30799999999999</v>
      </c>
      <c r="X29" s="169">
        <v>887555.62899999996</v>
      </c>
      <c r="Y29" s="169">
        <v>335554.48100000003</v>
      </c>
      <c r="Z29" s="169">
        <v>228611.32199999999</v>
      </c>
      <c r="AA29" s="169">
        <v>34905.453999999998</v>
      </c>
      <c r="AB29" s="169">
        <v>936543.19700000004</v>
      </c>
      <c r="AC29" s="170">
        <v>183973.141</v>
      </c>
    </row>
    <row r="30" spans="2:29" x14ac:dyDescent="0.35">
      <c r="B30" s="167" t="s">
        <v>21</v>
      </c>
      <c r="C30" s="168">
        <v>619372.91899999999</v>
      </c>
      <c r="D30" s="169">
        <v>29015.085999999999</v>
      </c>
      <c r="E30" s="169">
        <v>1522.953</v>
      </c>
      <c r="F30" s="169">
        <v>57</v>
      </c>
      <c r="G30" s="169">
        <v>0</v>
      </c>
      <c r="H30" s="169">
        <v>227321.44099999999</v>
      </c>
      <c r="I30" s="169">
        <v>98374.144</v>
      </c>
      <c r="J30" s="169">
        <v>2593.81</v>
      </c>
      <c r="K30" s="169">
        <v>4849.78</v>
      </c>
      <c r="L30" s="169">
        <v>162119.28200000001</v>
      </c>
      <c r="M30" s="170">
        <v>93519.428</v>
      </c>
      <c r="R30" s="167" t="s">
        <v>21</v>
      </c>
      <c r="S30" s="168">
        <v>2787742.338</v>
      </c>
      <c r="T30" s="169">
        <v>159112.18599999999</v>
      </c>
      <c r="U30" s="169">
        <v>60730.624000000003</v>
      </c>
      <c r="V30" s="169">
        <v>2420.402</v>
      </c>
      <c r="W30" s="169">
        <v>482.88499999999999</v>
      </c>
      <c r="X30" s="169">
        <v>880646.43</v>
      </c>
      <c r="Y30" s="169">
        <v>316159.97200000001</v>
      </c>
      <c r="Z30" s="169">
        <v>221517.29399999999</v>
      </c>
      <c r="AA30" s="169">
        <v>34338.699000000001</v>
      </c>
      <c r="AB30" s="169">
        <v>920281.19299999997</v>
      </c>
      <c r="AC30" s="170">
        <v>192052.655</v>
      </c>
    </row>
    <row r="31" spans="2:29" x14ac:dyDescent="0.35">
      <c r="B31" s="167" t="s">
        <v>22</v>
      </c>
      <c r="C31" s="168">
        <v>617815.94099999999</v>
      </c>
      <c r="D31" s="169">
        <v>31876.665000000001</v>
      </c>
      <c r="E31" s="169">
        <v>1581.056</v>
      </c>
      <c r="F31" s="169">
        <v>74.582999999999998</v>
      </c>
      <c r="G31" s="169">
        <v>0</v>
      </c>
      <c r="H31" s="169">
        <v>225490.28899999999</v>
      </c>
      <c r="I31" s="169">
        <v>91993.963000000003</v>
      </c>
      <c r="J31" s="169">
        <v>3261.3780000000002</v>
      </c>
      <c r="K31" s="169">
        <v>4545.4309999999996</v>
      </c>
      <c r="L31" s="169">
        <v>161326.40599999999</v>
      </c>
      <c r="M31" s="170">
        <v>97666.172000000006</v>
      </c>
      <c r="R31" s="167" t="s">
        <v>22</v>
      </c>
      <c r="S31" s="168">
        <v>2753385.2119999998</v>
      </c>
      <c r="T31" s="169">
        <v>150439.133</v>
      </c>
      <c r="U31" s="169">
        <v>57422.65</v>
      </c>
      <c r="V31" s="169">
        <v>2113.4789999999998</v>
      </c>
      <c r="W31" s="169">
        <v>421.86399999999998</v>
      </c>
      <c r="X31" s="169">
        <v>892747.26100000006</v>
      </c>
      <c r="Y31" s="169">
        <v>288363.21000000002</v>
      </c>
      <c r="Z31" s="169">
        <v>227762.91099999999</v>
      </c>
      <c r="AA31" s="169">
        <v>37874.502</v>
      </c>
      <c r="AB31" s="169">
        <v>906372.20700000005</v>
      </c>
      <c r="AC31" s="170">
        <v>189867.99900000001</v>
      </c>
    </row>
    <row r="32" spans="2:29" x14ac:dyDescent="0.35">
      <c r="B32" s="167" t="s">
        <v>23</v>
      </c>
      <c r="C32" s="168">
        <v>602695.96299999999</v>
      </c>
      <c r="D32" s="169">
        <v>31992.28</v>
      </c>
      <c r="E32" s="169">
        <v>1295.3889999999999</v>
      </c>
      <c r="F32" s="169">
        <v>50.792000000000002</v>
      </c>
      <c r="G32" s="169">
        <v>0</v>
      </c>
      <c r="H32" s="169">
        <v>214811.71</v>
      </c>
      <c r="I32" s="169">
        <v>93162.305999999997</v>
      </c>
      <c r="J32" s="169">
        <v>3335.7979999999998</v>
      </c>
      <c r="K32" s="169">
        <v>4705.5240000000003</v>
      </c>
      <c r="L32" s="169">
        <v>163709.32699999999</v>
      </c>
      <c r="M32" s="170">
        <v>89632.842000000004</v>
      </c>
      <c r="R32" s="167" t="s">
        <v>23</v>
      </c>
      <c r="S32" s="168">
        <v>2713253.0269999998</v>
      </c>
      <c r="T32" s="169">
        <v>146575.446</v>
      </c>
      <c r="U32" s="169">
        <v>58178.726000000002</v>
      </c>
      <c r="V32" s="169">
        <v>2328.3539999999998</v>
      </c>
      <c r="W32" s="169">
        <v>394.38299999999998</v>
      </c>
      <c r="X32" s="169">
        <v>866054.04399999999</v>
      </c>
      <c r="Y32" s="169">
        <v>278391.09000000003</v>
      </c>
      <c r="Z32" s="169">
        <v>232428.61</v>
      </c>
      <c r="AA32" s="169">
        <v>40018.633999999998</v>
      </c>
      <c r="AB32" s="169">
        <v>910063.49300000002</v>
      </c>
      <c r="AC32" s="170">
        <v>178820.253</v>
      </c>
    </row>
    <row r="33" spans="2:29" x14ac:dyDescent="0.35">
      <c r="B33" s="167" t="s">
        <v>24</v>
      </c>
      <c r="C33" s="168">
        <v>587708.59900000005</v>
      </c>
      <c r="D33" s="169">
        <v>35230.224000000002</v>
      </c>
      <c r="E33" s="169">
        <v>1230.306</v>
      </c>
      <c r="F33" s="169">
        <v>30</v>
      </c>
      <c r="G33" s="169">
        <v>0</v>
      </c>
      <c r="H33" s="169">
        <v>201606.69699999999</v>
      </c>
      <c r="I33" s="169">
        <v>90228.790999999997</v>
      </c>
      <c r="J33" s="169">
        <v>3721.4459999999999</v>
      </c>
      <c r="K33" s="169">
        <v>5538.1970000000001</v>
      </c>
      <c r="L33" s="169">
        <v>164628.079</v>
      </c>
      <c r="M33" s="170">
        <v>85494.857999999993</v>
      </c>
      <c r="R33" s="167" t="s">
        <v>24</v>
      </c>
      <c r="S33" s="168">
        <v>2715694.1379999998</v>
      </c>
      <c r="T33" s="169">
        <v>150751.98699999999</v>
      </c>
      <c r="U33" s="169">
        <v>57492.031000000003</v>
      </c>
      <c r="V33" s="169">
        <v>2106.23</v>
      </c>
      <c r="W33" s="169">
        <v>174.001</v>
      </c>
      <c r="X33" s="169">
        <v>845472.83299999998</v>
      </c>
      <c r="Y33" s="169">
        <v>285971.603</v>
      </c>
      <c r="Z33" s="169">
        <v>241942.253</v>
      </c>
      <c r="AA33" s="169">
        <v>41023.463000000003</v>
      </c>
      <c r="AB33" s="169">
        <v>913893.31499999994</v>
      </c>
      <c r="AC33" s="170">
        <v>176866.424</v>
      </c>
    </row>
    <row r="34" spans="2:29" x14ac:dyDescent="0.35">
      <c r="B34" s="167" t="s">
        <v>25</v>
      </c>
      <c r="C34" s="168">
        <v>596608.09699999995</v>
      </c>
      <c r="D34" s="169">
        <v>33507.599000000002</v>
      </c>
      <c r="E34" s="169">
        <v>1073.1110000000001</v>
      </c>
      <c r="F34" s="169">
        <v>27</v>
      </c>
      <c r="G34" s="169">
        <v>0</v>
      </c>
      <c r="H34" s="169">
        <v>209409.13200000001</v>
      </c>
      <c r="I34" s="169">
        <v>86620.482999999993</v>
      </c>
      <c r="J34" s="169">
        <v>4716.607</v>
      </c>
      <c r="K34" s="169">
        <v>6652.2960000000003</v>
      </c>
      <c r="L34" s="169">
        <v>166025.16</v>
      </c>
      <c r="M34" s="170">
        <v>88576.707999999999</v>
      </c>
      <c r="R34" s="167" t="s">
        <v>25</v>
      </c>
      <c r="S34" s="168">
        <v>2765604.7239999999</v>
      </c>
      <c r="T34" s="169">
        <v>151066.73499999999</v>
      </c>
      <c r="U34" s="169">
        <v>55375.271999999997</v>
      </c>
      <c r="V34" s="169">
        <v>1890.8019999999999</v>
      </c>
      <c r="W34" s="169">
        <v>113.255</v>
      </c>
      <c r="X34" s="169">
        <v>871840.38899999997</v>
      </c>
      <c r="Y34" s="169">
        <v>279425.10800000001</v>
      </c>
      <c r="Z34" s="169">
        <v>252486.04300000001</v>
      </c>
      <c r="AA34" s="169">
        <v>46146.144999999997</v>
      </c>
      <c r="AB34" s="169">
        <v>925949.85800000001</v>
      </c>
      <c r="AC34" s="170">
        <v>181311.122</v>
      </c>
    </row>
    <row r="35" spans="2:29" x14ac:dyDescent="0.35">
      <c r="B35" s="167" t="s">
        <v>26</v>
      </c>
      <c r="C35" s="168">
        <v>600523.95200000005</v>
      </c>
      <c r="D35" s="169">
        <v>35552.656000000003</v>
      </c>
      <c r="E35" s="169">
        <v>863.55799999999999</v>
      </c>
      <c r="F35" s="169">
        <v>30</v>
      </c>
      <c r="G35" s="169">
        <v>0</v>
      </c>
      <c r="H35" s="169">
        <v>216666.67300000001</v>
      </c>
      <c r="I35" s="169">
        <v>82313.653999999995</v>
      </c>
      <c r="J35" s="169">
        <v>3983.1410000000001</v>
      </c>
      <c r="K35" s="169">
        <v>5757.9539999999997</v>
      </c>
      <c r="L35" s="169">
        <v>168938.50099999999</v>
      </c>
      <c r="M35" s="170">
        <v>86417.816999999995</v>
      </c>
      <c r="R35" s="167" t="s">
        <v>26</v>
      </c>
      <c r="S35" s="168">
        <v>2791938.6039999998</v>
      </c>
      <c r="T35" s="169">
        <v>153442.65599999999</v>
      </c>
      <c r="U35" s="169">
        <v>54266.661</v>
      </c>
      <c r="V35" s="169">
        <v>1790.4349999999999</v>
      </c>
      <c r="W35" s="169">
        <v>232.376</v>
      </c>
      <c r="X35" s="169">
        <v>894462.277</v>
      </c>
      <c r="Y35" s="169">
        <v>263419.37900000002</v>
      </c>
      <c r="Z35" s="169">
        <v>256505.696</v>
      </c>
      <c r="AA35" s="169">
        <v>46278.91</v>
      </c>
      <c r="AB35" s="169">
        <v>942460.23300000001</v>
      </c>
      <c r="AC35" s="170">
        <v>179079.981</v>
      </c>
    </row>
    <row r="36" spans="2:29" x14ac:dyDescent="0.35">
      <c r="B36" s="167" t="s">
        <v>27</v>
      </c>
      <c r="C36" s="168">
        <v>594247.30000000005</v>
      </c>
      <c r="D36" s="169">
        <v>30330.867999999999</v>
      </c>
      <c r="E36" s="169">
        <v>1172.0920000000001</v>
      </c>
      <c r="F36" s="169">
        <v>30.151</v>
      </c>
      <c r="G36" s="169">
        <v>0</v>
      </c>
      <c r="H36" s="169">
        <v>211116.424</v>
      </c>
      <c r="I36" s="169">
        <v>87350.46</v>
      </c>
      <c r="J36" s="169">
        <v>3542.067</v>
      </c>
      <c r="K36" s="169">
        <v>5195.9539999999997</v>
      </c>
      <c r="L36" s="169">
        <v>167439.291</v>
      </c>
      <c r="M36" s="170">
        <v>88070.001000000004</v>
      </c>
      <c r="R36" s="167" t="s">
        <v>27</v>
      </c>
      <c r="S36" s="168">
        <v>2819883.2949999999</v>
      </c>
      <c r="T36" s="169">
        <v>146332.147</v>
      </c>
      <c r="U36" s="169">
        <v>56979.173999999999</v>
      </c>
      <c r="V36" s="169">
        <v>1958.588</v>
      </c>
      <c r="W36" s="169">
        <v>260.77499999999998</v>
      </c>
      <c r="X36" s="169">
        <v>891356.01300000004</v>
      </c>
      <c r="Y36" s="169">
        <v>284171.03999999998</v>
      </c>
      <c r="Z36" s="169">
        <v>262859.33299999998</v>
      </c>
      <c r="AA36" s="169">
        <v>51404.415999999997</v>
      </c>
      <c r="AB36" s="169">
        <v>945428.049</v>
      </c>
      <c r="AC36" s="170">
        <v>179133.76199999999</v>
      </c>
    </row>
    <row r="37" spans="2:29" x14ac:dyDescent="0.35">
      <c r="B37" s="167" t="s">
        <v>28</v>
      </c>
      <c r="C37" s="168">
        <v>587006.44700000004</v>
      </c>
      <c r="D37" s="169">
        <v>28142.205000000002</v>
      </c>
      <c r="E37" s="169">
        <v>959.26099999999997</v>
      </c>
      <c r="F37" s="169">
        <v>30</v>
      </c>
      <c r="G37" s="169">
        <v>0</v>
      </c>
      <c r="H37" s="169">
        <v>209166.60800000001</v>
      </c>
      <c r="I37" s="169">
        <v>84214.319000000003</v>
      </c>
      <c r="J37" s="169">
        <v>4045.8009999999999</v>
      </c>
      <c r="K37" s="169">
        <v>4780.8410000000003</v>
      </c>
      <c r="L37" s="169">
        <v>165700.07399999999</v>
      </c>
      <c r="M37" s="170">
        <v>89967.335999999996</v>
      </c>
      <c r="R37" s="167" t="s">
        <v>28</v>
      </c>
      <c r="S37" s="168">
        <v>2782356.483</v>
      </c>
      <c r="T37" s="169">
        <v>135696.027</v>
      </c>
      <c r="U37" s="169">
        <v>52147.317999999999</v>
      </c>
      <c r="V37" s="169">
        <v>1870.65</v>
      </c>
      <c r="W37" s="169">
        <v>231.21799999999999</v>
      </c>
      <c r="X37" s="169">
        <v>881905.74899999995</v>
      </c>
      <c r="Y37" s="169">
        <v>273932.88</v>
      </c>
      <c r="Z37" s="169">
        <v>268727.22700000001</v>
      </c>
      <c r="AA37" s="169">
        <v>52821.695</v>
      </c>
      <c r="AB37" s="169">
        <v>933116.28200000001</v>
      </c>
      <c r="AC37" s="170">
        <v>181907.43700000001</v>
      </c>
    </row>
    <row r="38" spans="2:29" x14ac:dyDescent="0.35">
      <c r="B38" s="167" t="s">
        <v>29</v>
      </c>
      <c r="C38" s="168">
        <v>584491.16399999999</v>
      </c>
      <c r="D38" s="169">
        <v>27215.184000000001</v>
      </c>
      <c r="E38" s="169">
        <v>802.03700000000003</v>
      </c>
      <c r="F38" s="169">
        <v>33</v>
      </c>
      <c r="G38" s="169">
        <v>0</v>
      </c>
      <c r="H38" s="169">
        <v>214202</v>
      </c>
      <c r="I38" s="169">
        <v>85319.853000000003</v>
      </c>
      <c r="J38" s="169">
        <v>4616.4719999999998</v>
      </c>
      <c r="K38" s="169">
        <v>4723.2610000000004</v>
      </c>
      <c r="L38" s="169">
        <v>163377.78400000001</v>
      </c>
      <c r="M38" s="170">
        <v>84201.577000000005</v>
      </c>
      <c r="R38" s="167" t="s">
        <v>29</v>
      </c>
      <c r="S38" s="168">
        <v>2685638.0469999998</v>
      </c>
      <c r="T38" s="169">
        <v>126861.78200000001</v>
      </c>
      <c r="U38" s="169">
        <v>47694.072</v>
      </c>
      <c r="V38" s="169">
        <v>1418.931</v>
      </c>
      <c r="W38" s="169">
        <v>16.044</v>
      </c>
      <c r="X38" s="169">
        <v>862394.53</v>
      </c>
      <c r="Y38" s="169">
        <v>267972.36300000001</v>
      </c>
      <c r="Z38" s="169">
        <v>269603.96999999997</v>
      </c>
      <c r="AA38" s="169">
        <v>54968.038999999997</v>
      </c>
      <c r="AB38" s="169">
        <v>884320.52099999995</v>
      </c>
      <c r="AC38" s="170">
        <v>170387.79800000001</v>
      </c>
    </row>
    <row r="39" spans="2:29" ht="15" thickBot="1" x14ac:dyDescent="0.4">
      <c r="B39" s="167" t="s">
        <v>30</v>
      </c>
      <c r="C39" s="168">
        <v>599347.77800000005</v>
      </c>
      <c r="D39" s="169">
        <v>24515.701000000001</v>
      </c>
      <c r="E39" s="169">
        <v>983.14</v>
      </c>
      <c r="F39" s="169">
        <v>12.047000000000001</v>
      </c>
      <c r="G39" s="169">
        <v>0</v>
      </c>
      <c r="H39" s="169">
        <v>224741.625</v>
      </c>
      <c r="I39" s="169">
        <v>92631.520999999993</v>
      </c>
      <c r="J39" s="169">
        <v>4918.8029999999999</v>
      </c>
      <c r="K39" s="169">
        <v>4759.5119999999997</v>
      </c>
      <c r="L39" s="169">
        <v>166255.48199999999</v>
      </c>
      <c r="M39" s="170">
        <v>80529.952000000005</v>
      </c>
      <c r="R39" s="87" t="s">
        <v>30</v>
      </c>
      <c r="S39" s="88">
        <v>2795198.9780000001</v>
      </c>
      <c r="T39" s="88">
        <v>128740.913</v>
      </c>
      <c r="U39" s="88">
        <v>49782.635999999999</v>
      </c>
      <c r="V39" s="88">
        <v>1247.0219999999999</v>
      </c>
      <c r="W39" s="88">
        <v>0</v>
      </c>
      <c r="X39" s="88">
        <v>913511.36399999994</v>
      </c>
      <c r="Y39" s="88">
        <v>275223.03999999998</v>
      </c>
      <c r="Z39" s="88">
        <v>271106.02500000002</v>
      </c>
      <c r="AA39" s="88">
        <v>54879.014999999999</v>
      </c>
      <c r="AB39" s="88">
        <v>928438.73899999994</v>
      </c>
      <c r="AC39" s="171">
        <v>172270.22200000001</v>
      </c>
    </row>
    <row r="40" spans="2:29" ht="15.5" thickTop="1" thickBot="1" x14ac:dyDescent="0.4">
      <c r="B40" s="87" t="s">
        <v>31</v>
      </c>
      <c r="C40" s="88">
        <v>525580.62899999996</v>
      </c>
      <c r="D40" s="88">
        <v>22968.047999999999</v>
      </c>
      <c r="E40" s="88">
        <v>606.245</v>
      </c>
      <c r="F40" s="88">
        <v>15</v>
      </c>
      <c r="G40" s="88">
        <v>0</v>
      </c>
      <c r="H40" s="88">
        <v>171705.2</v>
      </c>
      <c r="I40" s="88">
        <v>87189.150999999998</v>
      </c>
      <c r="J40" s="88">
        <v>5654.05</v>
      </c>
      <c r="K40" s="88">
        <v>4953.732</v>
      </c>
      <c r="L40" s="88">
        <v>157319.76500000001</v>
      </c>
      <c r="M40" s="171">
        <v>75169.441999999995</v>
      </c>
    </row>
    <row r="41" spans="2:29" ht="15.5" thickTop="1" thickBot="1" x14ac:dyDescent="0.4"/>
    <row r="42" spans="2:29" ht="21" thickTop="1" thickBot="1" x14ac:dyDescent="0.45">
      <c r="B42" s="359" t="s">
        <v>340</v>
      </c>
      <c r="C42" s="360"/>
      <c r="D42" s="361"/>
      <c r="E42" s="361"/>
      <c r="F42" s="362"/>
    </row>
    <row r="43" spans="2:29" ht="15.5" thickTop="1" thickBot="1" x14ac:dyDescent="0.4"/>
    <row r="44" spans="2:29" ht="101.5" thickTop="1" x14ac:dyDescent="0.35">
      <c r="B44" s="172"/>
      <c r="C44" s="173" t="str">
        <f>C7</f>
        <v>TOTAL - Total</v>
      </c>
      <c r="D44" s="173" t="str">
        <f t="shared" ref="D44:M44" si="0">D7</f>
        <v>C0000X0350-0370 - Solid fossil fuels</v>
      </c>
      <c r="E44" s="173" t="str">
        <f t="shared" si="0"/>
        <v>C0350-0370 - Manufactured gases</v>
      </c>
      <c r="F44" s="173" t="str">
        <f t="shared" si="0"/>
        <v>P1000 - Peat and peat products</v>
      </c>
      <c r="G44" s="173" t="str">
        <f t="shared" si="0"/>
        <v>S2000 - Oil shale and oil sands</v>
      </c>
      <c r="H44" s="173" t="str">
        <f t="shared" si="0"/>
        <v>G3000 - Natural gas</v>
      </c>
      <c r="I44" s="173" t="str">
        <f t="shared" si="0"/>
        <v>O4000XBIO - Oil and petroleum products (excluding biofuel portion)</v>
      </c>
      <c r="J44" s="173" t="str">
        <f t="shared" si="0"/>
        <v>RA000 - Renewables and biofuels</v>
      </c>
      <c r="K44" s="173" t="str">
        <f t="shared" si="0"/>
        <v>W6100_6220 - Non-renewable waste</v>
      </c>
      <c r="L44" s="173" t="str">
        <f t="shared" si="0"/>
        <v>E7000 - Electricity</v>
      </c>
      <c r="M44" s="174" t="str">
        <f t="shared" si="0"/>
        <v>H8000 - Heat</v>
      </c>
      <c r="R44" s="172"/>
      <c r="S44" s="173" t="str">
        <f>S7</f>
        <v>TOTAL - Total</v>
      </c>
      <c r="T44" s="173" t="str">
        <f t="shared" ref="T44:AC44" si="1">T7</f>
        <v>C0000X0350-0370 - Solid fossil fuels</v>
      </c>
      <c r="U44" s="173" t="str">
        <f t="shared" si="1"/>
        <v>C0350-0370 - Manufactured gases</v>
      </c>
      <c r="V44" s="173" t="str">
        <f t="shared" si="1"/>
        <v>P1000 - Peat and peat products</v>
      </c>
      <c r="W44" s="173" t="str">
        <f t="shared" si="1"/>
        <v>S2000 - Oil shale and oil sands</v>
      </c>
      <c r="X44" s="173" t="str">
        <f t="shared" si="1"/>
        <v>G3000 - Natural gas</v>
      </c>
      <c r="Y44" s="173" t="str">
        <f t="shared" si="1"/>
        <v>O4000XBIO - Oil and petroleum products (excluding biofuel portion)</v>
      </c>
      <c r="Z44" s="173" t="str">
        <f t="shared" si="1"/>
        <v>RA000 - Renewables and biofuels</v>
      </c>
      <c r="AA44" s="173" t="str">
        <f t="shared" si="1"/>
        <v>W6100_6220 - Non-renewable waste</v>
      </c>
      <c r="AB44" s="173" t="str">
        <f t="shared" si="1"/>
        <v>E7000 - Electricity</v>
      </c>
      <c r="AC44" s="174" t="str">
        <f t="shared" si="1"/>
        <v>H8000 - Heat</v>
      </c>
    </row>
    <row r="45" spans="2:29" x14ac:dyDescent="0.35">
      <c r="B45" s="175" t="str">
        <f>B8</f>
        <v>1990</v>
      </c>
      <c r="C45" s="176">
        <f>SUM(D45:M45)</f>
        <v>1.0000000013302242</v>
      </c>
      <c r="D45" s="177">
        <f>D8/$C8</f>
        <v>0.10469926095871424</v>
      </c>
      <c r="E45" s="177">
        <f t="shared" ref="E45:M45" si="2">E8/$C8</f>
        <v>5.4032601492994383E-3</v>
      </c>
      <c r="F45" s="177">
        <f t="shared" si="2"/>
        <v>6.1884954645242214E-4</v>
      </c>
      <c r="G45" s="177">
        <f t="shared" si="2"/>
        <v>0</v>
      </c>
      <c r="H45" s="177">
        <f t="shared" si="2"/>
        <v>0.38109752392805568</v>
      </c>
      <c r="I45" s="177">
        <f t="shared" si="2"/>
        <v>0.14935116686831423</v>
      </c>
      <c r="J45" s="177">
        <f t="shared" si="2"/>
        <v>8.4583780075262616E-3</v>
      </c>
      <c r="K45" s="177">
        <f t="shared" si="2"/>
        <v>6.8369824053710615E-3</v>
      </c>
      <c r="L45" s="177">
        <f t="shared" si="2"/>
        <v>0.25588037065286318</v>
      </c>
      <c r="M45" s="178">
        <f t="shared" si="2"/>
        <v>8.7654208813627676E-2</v>
      </c>
      <c r="R45" s="175" t="str">
        <f>R8</f>
        <v>1990</v>
      </c>
      <c r="S45" s="176">
        <f>SUM(T45:AC45)</f>
        <v>0.99999999916861759</v>
      </c>
      <c r="T45" s="177">
        <f t="shared" ref="T45:AC45" si="3">T8/$S8</f>
        <v>0.14298771500956653</v>
      </c>
      <c r="U45" s="177">
        <f t="shared" si="3"/>
        <v>4.153829550880888E-2</v>
      </c>
      <c r="V45" s="177">
        <f t="shared" si="3"/>
        <v>1.2689012144227391E-3</v>
      </c>
      <c r="W45" s="177">
        <f t="shared" si="3"/>
        <v>5.1040181876039342E-4</v>
      </c>
      <c r="X45" s="177">
        <f t="shared" si="3"/>
        <v>0.28061603854883427</v>
      </c>
      <c r="Y45" s="177">
        <f t="shared" si="3"/>
        <v>0.17613701753920619</v>
      </c>
      <c r="Z45" s="177">
        <f t="shared" si="3"/>
        <v>4.2017502468782851E-2</v>
      </c>
      <c r="AA45" s="177">
        <f t="shared" si="3"/>
        <v>2.5828284448048367E-3</v>
      </c>
      <c r="AB45" s="177">
        <f t="shared" si="3"/>
        <v>0.24741842077675333</v>
      </c>
      <c r="AC45" s="178">
        <f t="shared" si="3"/>
        <v>6.4922877838677451E-2</v>
      </c>
    </row>
    <row r="46" spans="2:29" x14ac:dyDescent="0.35">
      <c r="B46" s="175" t="str">
        <f t="shared" ref="B46:B77" si="4">B9</f>
        <v>1991</v>
      </c>
      <c r="C46" s="176">
        <f t="shared" ref="C46:C75" si="5">SUM(D46:M46)</f>
        <v>1.0000000030177831</v>
      </c>
      <c r="D46" s="459">
        <f t="shared" ref="D46:M46" si="6">D9/$C9</f>
        <v>8.5204881455217069E-2</v>
      </c>
      <c r="E46" s="459">
        <f t="shared" si="6"/>
        <v>5.5088797500731333E-3</v>
      </c>
      <c r="F46" s="459">
        <f t="shared" si="6"/>
        <v>5.7312677186578502E-4</v>
      </c>
      <c r="G46" s="459">
        <f t="shared" si="6"/>
        <v>0</v>
      </c>
      <c r="H46" s="459">
        <f t="shared" si="6"/>
        <v>0.3657477300866761</v>
      </c>
      <c r="I46" s="459">
        <f t="shared" si="6"/>
        <v>0.17646316537686901</v>
      </c>
      <c r="J46" s="459">
        <f t="shared" si="6"/>
        <v>8.352133731191598E-3</v>
      </c>
      <c r="K46" s="459">
        <f t="shared" si="6"/>
        <v>8.7343857327214156E-3</v>
      </c>
      <c r="L46" s="459">
        <f t="shared" si="6"/>
        <v>0.25727198660866069</v>
      </c>
      <c r="M46" s="460">
        <f t="shared" si="6"/>
        <v>9.214371350450816E-2</v>
      </c>
      <c r="R46" s="175" t="str">
        <f t="shared" ref="R46:R76" si="7">R9</f>
        <v>1991</v>
      </c>
      <c r="S46" s="176">
        <f t="shared" ref="S46:S76" si="8">SUM(T46:AC46)</f>
        <v>1.0000000002947278</v>
      </c>
      <c r="T46" s="177">
        <f t="shared" ref="T46:AC46" si="9">T9/$S9</f>
        <v>0.1276497285698657</v>
      </c>
      <c r="U46" s="177">
        <f t="shared" si="9"/>
        <v>3.8353612238163935E-2</v>
      </c>
      <c r="V46" s="177">
        <f t="shared" si="9"/>
        <v>1.0036235036204422E-3</v>
      </c>
      <c r="W46" s="177">
        <f t="shared" si="9"/>
        <v>5.833097510523843E-4</v>
      </c>
      <c r="X46" s="177">
        <f t="shared" si="9"/>
        <v>0.2753406607128604</v>
      </c>
      <c r="Y46" s="177">
        <f t="shared" si="9"/>
        <v>0.18621698198649428</v>
      </c>
      <c r="Z46" s="177">
        <f t="shared" si="9"/>
        <v>4.2794944395751225E-2</v>
      </c>
      <c r="AA46" s="177">
        <f t="shared" si="9"/>
        <v>3.1598100537327343E-3</v>
      </c>
      <c r="AB46" s="177">
        <f t="shared" si="9"/>
        <v>0.25417826787345871</v>
      </c>
      <c r="AC46" s="178">
        <f t="shared" si="9"/>
        <v>7.0719061209727957E-2</v>
      </c>
    </row>
    <row r="47" spans="2:29" x14ac:dyDescent="0.35">
      <c r="B47" s="175" t="str">
        <f t="shared" si="4"/>
        <v>1992</v>
      </c>
      <c r="C47" s="176">
        <f t="shared" si="5"/>
        <v>0.99999999842293208</v>
      </c>
      <c r="D47" s="459">
        <f t="shared" ref="D47:M47" si="10">D10/$C10</f>
        <v>7.8502000480583034E-2</v>
      </c>
      <c r="E47" s="459">
        <f t="shared" si="10"/>
        <v>5.8893847712343413E-3</v>
      </c>
      <c r="F47" s="459">
        <f t="shared" si="10"/>
        <v>6.7296954022482943E-4</v>
      </c>
      <c r="G47" s="459">
        <f t="shared" si="10"/>
        <v>0</v>
      </c>
      <c r="H47" s="459">
        <f t="shared" si="10"/>
        <v>0.30995698777734898</v>
      </c>
      <c r="I47" s="459">
        <f t="shared" si="10"/>
        <v>0.18742320763882958</v>
      </c>
      <c r="J47" s="459">
        <f t="shared" si="10"/>
        <v>8.6042218856598254E-3</v>
      </c>
      <c r="K47" s="459">
        <f t="shared" si="10"/>
        <v>8.5770600463562687E-3</v>
      </c>
      <c r="L47" s="459">
        <f t="shared" si="10"/>
        <v>0.27590823044797746</v>
      </c>
      <c r="M47" s="460">
        <f t="shared" si="10"/>
        <v>0.12446593583471791</v>
      </c>
      <c r="R47" s="175" t="str">
        <f t="shared" si="7"/>
        <v>1992</v>
      </c>
      <c r="S47" s="176">
        <f t="shared" si="8"/>
        <v>0.99999999968555231</v>
      </c>
      <c r="T47" s="177">
        <f t="shared" ref="T47:AC47" si="11">T10/$S10</f>
        <v>0.12119170721180161</v>
      </c>
      <c r="U47" s="177">
        <f t="shared" si="11"/>
        <v>3.6203192689893492E-2</v>
      </c>
      <c r="V47" s="177">
        <f t="shared" si="11"/>
        <v>1.2519517264153476E-3</v>
      </c>
      <c r="W47" s="177">
        <f t="shared" si="11"/>
        <v>3.7385910584725364E-4</v>
      </c>
      <c r="X47" s="177">
        <f t="shared" si="11"/>
        <v>0.2655558605027194</v>
      </c>
      <c r="Y47" s="177">
        <f t="shared" si="11"/>
        <v>0.18411953528678493</v>
      </c>
      <c r="Z47" s="177">
        <f t="shared" si="11"/>
        <v>4.4909301731050053E-2</v>
      </c>
      <c r="AA47" s="177">
        <f t="shared" si="11"/>
        <v>3.3035354036487839E-3</v>
      </c>
      <c r="AB47" s="177">
        <f t="shared" si="11"/>
        <v>0.26616706534355533</v>
      </c>
      <c r="AC47" s="178">
        <f t="shared" si="11"/>
        <v>7.6923990683836041E-2</v>
      </c>
    </row>
    <row r="48" spans="2:29" x14ac:dyDescent="0.35">
      <c r="B48" s="175" t="str">
        <f t="shared" si="4"/>
        <v>1993</v>
      </c>
      <c r="C48" s="176">
        <f t="shared" si="5"/>
        <v>1.0000000016123192</v>
      </c>
      <c r="D48" s="459">
        <f t="shared" ref="D48:M48" si="12">D11/$C11</f>
        <v>6.7979428399254985E-2</v>
      </c>
      <c r="E48" s="459">
        <f t="shared" si="12"/>
        <v>6.2705788469108329E-3</v>
      </c>
      <c r="F48" s="459">
        <f t="shared" si="12"/>
        <v>8.4418295341961774E-4</v>
      </c>
      <c r="G48" s="459">
        <f t="shared" si="12"/>
        <v>0</v>
      </c>
      <c r="H48" s="459">
        <f t="shared" si="12"/>
        <v>0.31280094473008446</v>
      </c>
      <c r="I48" s="459">
        <f t="shared" si="12"/>
        <v>0.1957942993998727</v>
      </c>
      <c r="J48" s="459">
        <f t="shared" si="12"/>
        <v>8.9541923476138905E-3</v>
      </c>
      <c r="K48" s="459">
        <f t="shared" si="12"/>
        <v>8.8507362701837171E-3</v>
      </c>
      <c r="L48" s="459">
        <f t="shared" si="12"/>
        <v>0.28111722999346755</v>
      </c>
      <c r="M48" s="460">
        <f t="shared" si="12"/>
        <v>0.1173884086715115</v>
      </c>
      <c r="R48" s="175" t="str">
        <f t="shared" si="7"/>
        <v>1993</v>
      </c>
      <c r="S48" s="176">
        <f t="shared" si="8"/>
        <v>0.99999999967513864</v>
      </c>
      <c r="T48" s="177">
        <f t="shared" ref="T48:AC48" si="13">T11/$S11</f>
        <v>0.11308315708356932</v>
      </c>
      <c r="U48" s="177">
        <f t="shared" si="13"/>
        <v>3.7571607161683264E-2</v>
      </c>
      <c r="V48" s="177">
        <f t="shared" si="13"/>
        <v>9.8931392197261665E-4</v>
      </c>
      <c r="W48" s="177">
        <f t="shared" si="13"/>
        <v>2.7337602619433493E-4</v>
      </c>
      <c r="X48" s="177">
        <f t="shared" si="13"/>
        <v>0.2726714178382369</v>
      </c>
      <c r="Y48" s="177">
        <f t="shared" si="13"/>
        <v>0.186591858798488</v>
      </c>
      <c r="Z48" s="177">
        <f t="shared" si="13"/>
        <v>4.7578092456582517E-2</v>
      </c>
      <c r="AA48" s="177">
        <f t="shared" si="13"/>
        <v>3.7904104705480481E-3</v>
      </c>
      <c r="AB48" s="177">
        <f t="shared" si="13"/>
        <v>0.26731843822957901</v>
      </c>
      <c r="AC48" s="178">
        <f t="shared" si="13"/>
        <v>7.0132327688284632E-2</v>
      </c>
    </row>
    <row r="49" spans="2:29" x14ac:dyDescent="0.35">
      <c r="B49" s="175" t="str">
        <f t="shared" si="4"/>
        <v>1994</v>
      </c>
      <c r="C49" s="176">
        <f t="shared" si="5"/>
        <v>0.99999999675921358</v>
      </c>
      <c r="D49" s="459">
        <f t="shared" ref="D49:M49" si="14">D12/$C12</f>
        <v>6.2053184888121268E-2</v>
      </c>
      <c r="E49" s="459">
        <f t="shared" si="14"/>
        <v>5.3458342431705946E-3</v>
      </c>
      <c r="F49" s="459">
        <f t="shared" si="14"/>
        <v>9.316807012537925E-4</v>
      </c>
      <c r="G49" s="459">
        <f t="shared" si="14"/>
        <v>0</v>
      </c>
      <c r="H49" s="459">
        <f t="shared" si="14"/>
        <v>0.32581329064431297</v>
      </c>
      <c r="I49" s="459">
        <f t="shared" si="14"/>
        <v>0.20603981817412692</v>
      </c>
      <c r="J49" s="459">
        <f t="shared" si="14"/>
        <v>8.8144883708870733E-3</v>
      </c>
      <c r="K49" s="459">
        <f t="shared" si="14"/>
        <v>1.1041629660262503E-2</v>
      </c>
      <c r="L49" s="459">
        <f t="shared" si="14"/>
        <v>0.27410605687832157</v>
      </c>
      <c r="M49" s="460">
        <f t="shared" si="14"/>
        <v>0.10585401319875701</v>
      </c>
      <c r="R49" s="175" t="str">
        <f t="shared" si="7"/>
        <v>1994</v>
      </c>
      <c r="S49" s="176">
        <f t="shared" si="8"/>
        <v>0.99999999870606215</v>
      </c>
      <c r="T49" s="177">
        <f t="shared" ref="T49:AC49" si="15">T12/$S12</f>
        <v>0.10656902154200588</v>
      </c>
      <c r="U49" s="177">
        <f t="shared" si="15"/>
        <v>3.8886890910680871E-2</v>
      </c>
      <c r="V49" s="177">
        <f t="shared" si="15"/>
        <v>1.4150156698881599E-3</v>
      </c>
      <c r="W49" s="177">
        <f t="shared" si="15"/>
        <v>3.3087992919841977E-4</v>
      </c>
      <c r="X49" s="177">
        <f t="shared" si="15"/>
        <v>0.28258980595479588</v>
      </c>
      <c r="Y49" s="177">
        <f t="shared" si="15"/>
        <v>0.18887467398750055</v>
      </c>
      <c r="Z49" s="177">
        <f t="shared" si="15"/>
        <v>4.897214196130565E-2</v>
      </c>
      <c r="AA49" s="177">
        <f t="shared" si="15"/>
        <v>4.7576472277646043E-3</v>
      </c>
      <c r="AB49" s="177">
        <f t="shared" si="15"/>
        <v>0.27139951107094901</v>
      </c>
      <c r="AC49" s="178">
        <f t="shared" si="15"/>
        <v>5.6204410451973247E-2</v>
      </c>
    </row>
    <row r="50" spans="2:29" x14ac:dyDescent="0.35">
      <c r="B50" s="175" t="str">
        <f t="shared" si="4"/>
        <v>1995</v>
      </c>
      <c r="C50" s="176">
        <f t="shared" si="5"/>
        <v>1.000000006186589</v>
      </c>
      <c r="D50" s="459">
        <f t="shared" ref="D50:M50" si="16">D13/$C13</f>
        <v>7.6766133626124805E-2</v>
      </c>
      <c r="E50" s="459">
        <f t="shared" si="16"/>
        <v>5.3143017271227739E-3</v>
      </c>
      <c r="F50" s="459">
        <f t="shared" si="16"/>
        <v>1.0095307096918205E-3</v>
      </c>
      <c r="G50" s="459">
        <f t="shared" si="16"/>
        <v>0</v>
      </c>
      <c r="H50" s="459">
        <f t="shared" si="16"/>
        <v>0.34844218885941114</v>
      </c>
      <c r="I50" s="459">
        <f t="shared" si="16"/>
        <v>0.19762473148153811</v>
      </c>
      <c r="J50" s="459">
        <f t="shared" si="16"/>
        <v>9.0951459764838528E-3</v>
      </c>
      <c r="K50" s="459">
        <f t="shared" si="16"/>
        <v>1.2702270802702177E-2</v>
      </c>
      <c r="L50" s="459">
        <f t="shared" si="16"/>
        <v>0.26078783156564384</v>
      </c>
      <c r="M50" s="460">
        <f t="shared" si="16"/>
        <v>8.8257871437870616E-2</v>
      </c>
      <c r="R50" s="175" t="str">
        <f t="shared" si="7"/>
        <v>1995</v>
      </c>
      <c r="S50" s="176">
        <f t="shared" si="8"/>
        <v>1</v>
      </c>
      <c r="T50" s="177">
        <f t="shared" ref="T50:AC50" si="17">T13/$S13</f>
        <v>0.11001684724339575</v>
      </c>
      <c r="U50" s="177">
        <f t="shared" si="17"/>
        <v>3.803620838888927E-2</v>
      </c>
      <c r="V50" s="177">
        <f t="shared" si="17"/>
        <v>9.7868223362997499E-4</v>
      </c>
      <c r="W50" s="177">
        <f t="shared" si="17"/>
        <v>3.4132366458628578E-4</v>
      </c>
      <c r="X50" s="177">
        <f t="shared" si="17"/>
        <v>0.29449106761424043</v>
      </c>
      <c r="Y50" s="177">
        <f t="shared" si="17"/>
        <v>0.18030173040439496</v>
      </c>
      <c r="Z50" s="177">
        <f t="shared" si="17"/>
        <v>5.1856878212503746E-2</v>
      </c>
      <c r="AA50" s="177">
        <f t="shared" si="17"/>
        <v>5.0055471220859672E-3</v>
      </c>
      <c r="AB50" s="177">
        <f t="shared" si="17"/>
        <v>0.27235388418297685</v>
      </c>
      <c r="AC50" s="178">
        <f t="shared" si="17"/>
        <v>4.66178309332968E-2</v>
      </c>
    </row>
    <row r="51" spans="2:29" x14ac:dyDescent="0.35">
      <c r="B51" s="175" t="str">
        <f t="shared" si="4"/>
        <v>1996</v>
      </c>
      <c r="C51" s="176">
        <f t="shared" si="5"/>
        <v>1.000000007809821</v>
      </c>
      <c r="D51" s="459">
        <f t="shared" ref="D51:M51" si="18">D14/$C14</f>
        <v>8.1289392738290764E-2</v>
      </c>
      <c r="E51" s="459">
        <f t="shared" si="18"/>
        <v>4.0879634535354375E-3</v>
      </c>
      <c r="F51" s="459">
        <f t="shared" si="18"/>
        <v>1.2356449237911394E-3</v>
      </c>
      <c r="G51" s="459">
        <f t="shared" si="18"/>
        <v>0</v>
      </c>
      <c r="H51" s="459">
        <f t="shared" si="18"/>
        <v>0.34834755741280737</v>
      </c>
      <c r="I51" s="459">
        <f t="shared" si="18"/>
        <v>0.18946996336506577</v>
      </c>
      <c r="J51" s="459">
        <f t="shared" si="18"/>
        <v>9.2637475345956344E-3</v>
      </c>
      <c r="K51" s="459">
        <f t="shared" si="18"/>
        <v>8.0957481583816739E-3</v>
      </c>
      <c r="L51" s="459">
        <f t="shared" si="18"/>
        <v>0.26852057400561608</v>
      </c>
      <c r="M51" s="460">
        <f t="shared" si="18"/>
        <v>8.9689416217737308E-2</v>
      </c>
      <c r="R51" s="175" t="str">
        <f t="shared" si="7"/>
        <v>1996</v>
      </c>
      <c r="S51" s="176">
        <f t="shared" si="8"/>
        <v>1.0000000015713566</v>
      </c>
      <c r="T51" s="177">
        <f t="shared" ref="T51:AC51" si="19">T14/$S14</f>
        <v>0.11032429047003396</v>
      </c>
      <c r="U51" s="177">
        <f t="shared" si="19"/>
        <v>3.513295372364008E-2</v>
      </c>
      <c r="V51" s="177">
        <f t="shared" si="19"/>
        <v>1.335891896488543E-3</v>
      </c>
      <c r="W51" s="177">
        <f t="shared" si="19"/>
        <v>3.3643906105994107E-4</v>
      </c>
      <c r="X51" s="177">
        <f t="shared" si="19"/>
        <v>0.29919414696292584</v>
      </c>
      <c r="Y51" s="177">
        <f t="shared" si="19"/>
        <v>0.17583227805271454</v>
      </c>
      <c r="Z51" s="177">
        <f t="shared" si="19"/>
        <v>5.1689308553465749E-2</v>
      </c>
      <c r="AA51" s="177">
        <f t="shared" si="19"/>
        <v>4.4219716953195071E-3</v>
      </c>
      <c r="AB51" s="177">
        <f t="shared" si="19"/>
        <v>0.27218483622482198</v>
      </c>
      <c r="AC51" s="178">
        <f t="shared" si="19"/>
        <v>4.9547884930886292E-2</v>
      </c>
    </row>
    <row r="52" spans="2:29" x14ac:dyDescent="0.35">
      <c r="B52" s="175" t="str">
        <f t="shared" si="4"/>
        <v>1997</v>
      </c>
      <c r="C52" s="176">
        <f t="shared" si="5"/>
        <v>1</v>
      </c>
      <c r="D52" s="459">
        <f t="shared" ref="D52:M52" si="20">D15/$C15</f>
        <v>7.757275810273892E-2</v>
      </c>
      <c r="E52" s="459">
        <f t="shared" si="20"/>
        <v>2.6964905357484748E-3</v>
      </c>
      <c r="F52" s="459">
        <f t="shared" si="20"/>
        <v>1.079248954449868E-3</v>
      </c>
      <c r="G52" s="459">
        <f t="shared" si="20"/>
        <v>0</v>
      </c>
      <c r="H52" s="459">
        <f t="shared" si="20"/>
        <v>0.32950814734668238</v>
      </c>
      <c r="I52" s="459">
        <f t="shared" si="20"/>
        <v>0.21144466085132077</v>
      </c>
      <c r="J52" s="459">
        <f t="shared" si="20"/>
        <v>1.070338129805562E-2</v>
      </c>
      <c r="K52" s="459">
        <f t="shared" si="20"/>
        <v>7.0068223024498336E-3</v>
      </c>
      <c r="L52" s="459">
        <f t="shared" si="20"/>
        <v>0.28091193392121416</v>
      </c>
      <c r="M52" s="460">
        <f t="shared" si="20"/>
        <v>7.9076556687339913E-2</v>
      </c>
      <c r="R52" s="175" t="str">
        <f t="shared" si="7"/>
        <v>1997</v>
      </c>
      <c r="S52" s="176">
        <f t="shared" si="8"/>
        <v>0.99999999999999989</v>
      </c>
      <c r="T52" s="177">
        <f t="shared" ref="T52:AC52" si="21">T15/$S15</f>
        <v>0.10420661394894727</v>
      </c>
      <c r="U52" s="177">
        <f t="shared" si="21"/>
        <v>3.373898849147957E-2</v>
      </c>
      <c r="V52" s="177">
        <f t="shared" si="21"/>
        <v>1.1358042624201839E-3</v>
      </c>
      <c r="W52" s="177">
        <f t="shared" si="21"/>
        <v>3.3046836265226271E-4</v>
      </c>
      <c r="X52" s="177">
        <f t="shared" si="21"/>
        <v>0.29733241635173879</v>
      </c>
      <c r="Y52" s="177">
        <f t="shared" si="21"/>
        <v>0.1816298243803785</v>
      </c>
      <c r="Z52" s="177">
        <f t="shared" si="21"/>
        <v>5.4763331087586388E-2</v>
      </c>
      <c r="AA52" s="177">
        <f t="shared" si="21"/>
        <v>4.2484078185241634E-3</v>
      </c>
      <c r="AB52" s="177">
        <f t="shared" si="21"/>
        <v>0.28143901928190623</v>
      </c>
      <c r="AC52" s="178">
        <f t="shared" si="21"/>
        <v>4.1175126014366605E-2</v>
      </c>
    </row>
    <row r="53" spans="2:29" x14ac:dyDescent="0.35">
      <c r="B53" s="175" t="str">
        <f t="shared" si="4"/>
        <v>1998</v>
      </c>
      <c r="C53" s="176">
        <f t="shared" si="5"/>
        <v>1.0000000016885522</v>
      </c>
      <c r="D53" s="459">
        <f t="shared" ref="D53:M53" si="22">D16/$C16</f>
        <v>6.4150938311453853E-2</v>
      </c>
      <c r="E53" s="459">
        <f t="shared" si="22"/>
        <v>3.071312828164439E-3</v>
      </c>
      <c r="F53" s="459">
        <f t="shared" si="22"/>
        <v>1.0852224262559993E-3</v>
      </c>
      <c r="G53" s="459">
        <f t="shared" si="22"/>
        <v>0</v>
      </c>
      <c r="H53" s="459">
        <f t="shared" si="22"/>
        <v>0.3266097888408962</v>
      </c>
      <c r="I53" s="459">
        <f t="shared" si="22"/>
        <v>0.20521902166178557</v>
      </c>
      <c r="J53" s="459">
        <f t="shared" si="22"/>
        <v>1.1279108855856656E-2</v>
      </c>
      <c r="K53" s="459">
        <f t="shared" si="22"/>
        <v>9.7795376485140416E-4</v>
      </c>
      <c r="L53" s="459">
        <f t="shared" si="22"/>
        <v>0.29843885201854287</v>
      </c>
      <c r="M53" s="460">
        <f t="shared" si="22"/>
        <v>8.9167802980745295E-2</v>
      </c>
      <c r="R53" s="175" t="str">
        <f t="shared" si="7"/>
        <v>1998</v>
      </c>
      <c r="S53" s="176">
        <f t="shared" si="8"/>
        <v>0.99999999904049641</v>
      </c>
      <c r="T53" s="177">
        <f t="shared" ref="T53:AC53" si="23">T16/$S16</f>
        <v>9.0691427177960734E-2</v>
      </c>
      <c r="U53" s="177">
        <f t="shared" si="23"/>
        <v>3.3649059930210695E-2</v>
      </c>
      <c r="V53" s="177">
        <f t="shared" si="23"/>
        <v>1.7742851950599589E-3</v>
      </c>
      <c r="W53" s="177">
        <f t="shared" si="23"/>
        <v>3.3836061416718706E-4</v>
      </c>
      <c r="X53" s="177">
        <f t="shared" si="23"/>
        <v>0.30240619053887485</v>
      </c>
      <c r="Y53" s="177">
        <f t="shared" si="23"/>
        <v>0.18160588743988851</v>
      </c>
      <c r="Z53" s="177">
        <f t="shared" si="23"/>
        <v>5.7150722065591422E-2</v>
      </c>
      <c r="AA53" s="177">
        <f t="shared" si="23"/>
        <v>2.8449274109443594E-3</v>
      </c>
      <c r="AB53" s="177">
        <f t="shared" si="23"/>
        <v>0.2895717020692824</v>
      </c>
      <c r="AC53" s="178">
        <f t="shared" si="23"/>
        <v>3.9967436598516363E-2</v>
      </c>
    </row>
    <row r="54" spans="2:29" x14ac:dyDescent="0.35">
      <c r="B54" s="175" t="str">
        <f t="shared" si="4"/>
        <v>1999</v>
      </c>
      <c r="C54" s="176">
        <f t="shared" si="5"/>
        <v>1.0000000016931152</v>
      </c>
      <c r="D54" s="459">
        <f t="shared" ref="D54:M54" si="24">D17/$C17</f>
        <v>5.7508449613985574E-2</v>
      </c>
      <c r="E54" s="459">
        <f t="shared" si="24"/>
        <v>3.465288651069192E-3</v>
      </c>
      <c r="F54" s="459">
        <f t="shared" si="24"/>
        <v>1.0914954745647482E-3</v>
      </c>
      <c r="G54" s="459">
        <f t="shared" si="24"/>
        <v>0</v>
      </c>
      <c r="H54" s="459">
        <f t="shared" si="24"/>
        <v>0.34767020758507905</v>
      </c>
      <c r="I54" s="459">
        <f t="shared" si="24"/>
        <v>0.19180489356234051</v>
      </c>
      <c r="J54" s="459">
        <f t="shared" si="24"/>
        <v>1.2642915914633587E-2</v>
      </c>
      <c r="K54" s="459">
        <f t="shared" si="24"/>
        <v>4.4538240992889327E-4</v>
      </c>
      <c r="L54" s="459">
        <f t="shared" si="24"/>
        <v>0.29293715129245546</v>
      </c>
      <c r="M54" s="460">
        <f t="shared" si="24"/>
        <v>9.2434217189058129E-2</v>
      </c>
      <c r="R54" s="175" t="str">
        <f t="shared" si="7"/>
        <v>1999</v>
      </c>
      <c r="S54" s="176">
        <f t="shared" si="8"/>
        <v>1.0000000022845277</v>
      </c>
      <c r="T54" s="177">
        <f t="shared" ref="T54:AC54" si="25">T17/$S17</f>
        <v>8.2558657686240794E-2</v>
      </c>
      <c r="U54" s="177">
        <f t="shared" si="25"/>
        <v>2.8376548061596753E-2</v>
      </c>
      <c r="V54" s="177">
        <f t="shared" si="25"/>
        <v>1.3188747668855777E-3</v>
      </c>
      <c r="W54" s="177">
        <f t="shared" si="25"/>
        <v>2.1625371104786167E-4</v>
      </c>
      <c r="X54" s="177">
        <f t="shared" si="25"/>
        <v>0.3156264463405567</v>
      </c>
      <c r="Y54" s="177">
        <f t="shared" si="25"/>
        <v>0.17637011974028433</v>
      </c>
      <c r="Z54" s="177">
        <f t="shared" si="25"/>
        <v>5.7330117867232765E-2</v>
      </c>
      <c r="AA54" s="177">
        <f t="shared" si="25"/>
        <v>2.8922844214566137E-3</v>
      </c>
      <c r="AB54" s="177">
        <f t="shared" si="25"/>
        <v>0.29943256772383414</v>
      </c>
      <c r="AC54" s="178">
        <f t="shared" si="25"/>
        <v>3.5878131965392135E-2</v>
      </c>
    </row>
    <row r="55" spans="2:29" x14ac:dyDescent="0.35">
      <c r="B55" s="175" t="str">
        <f t="shared" si="4"/>
        <v>2000</v>
      </c>
      <c r="C55" s="176">
        <f t="shared" si="5"/>
        <v>0.99999999833936049</v>
      </c>
      <c r="D55" s="459">
        <f t="shared" ref="D55:M55" si="26">D18/$C18</f>
        <v>5.6638126233648688E-2</v>
      </c>
      <c r="E55" s="459">
        <f t="shared" si="26"/>
        <v>1.8703883446721059E-3</v>
      </c>
      <c r="F55" s="459">
        <f t="shared" si="26"/>
        <v>4.2557044950553041E-4</v>
      </c>
      <c r="G55" s="459">
        <f t="shared" si="26"/>
        <v>0</v>
      </c>
      <c r="H55" s="459">
        <f t="shared" si="26"/>
        <v>0.37479750472094514</v>
      </c>
      <c r="I55" s="459">
        <f t="shared" si="26"/>
        <v>0.17818908344383355</v>
      </c>
      <c r="J55" s="459">
        <f t="shared" si="26"/>
        <v>3.0277628102946819E-3</v>
      </c>
      <c r="K55" s="459">
        <f t="shared" si="26"/>
        <v>1.5651528224598465E-3</v>
      </c>
      <c r="L55" s="459">
        <f t="shared" si="26"/>
        <v>0.29174427520528623</v>
      </c>
      <c r="M55" s="460">
        <f t="shared" si="26"/>
        <v>9.1742134308714654E-2</v>
      </c>
      <c r="R55" s="175" t="str">
        <f t="shared" si="7"/>
        <v>2000</v>
      </c>
      <c r="S55" s="176">
        <f t="shared" si="8"/>
        <v>1.0000000006346197</v>
      </c>
      <c r="T55" s="177">
        <f t="shared" ref="T55:AC55" si="27">T18/$S18</f>
        <v>8.2837350274376775E-2</v>
      </c>
      <c r="U55" s="177">
        <f t="shared" si="27"/>
        <v>2.9095052623526522E-2</v>
      </c>
      <c r="V55" s="177">
        <f t="shared" si="27"/>
        <v>1.1178788507129683E-3</v>
      </c>
      <c r="W55" s="177">
        <f t="shared" si="27"/>
        <v>2.2255955356527537E-4</v>
      </c>
      <c r="X55" s="177">
        <f t="shared" si="27"/>
        <v>0.32304184898190247</v>
      </c>
      <c r="Y55" s="177">
        <f t="shared" si="27"/>
        <v>0.16674853139577775</v>
      </c>
      <c r="Z55" s="177">
        <f t="shared" si="27"/>
        <v>5.7252775710176985E-2</v>
      </c>
      <c r="AA55" s="177">
        <f t="shared" si="27"/>
        <v>2.7786158627661562E-3</v>
      </c>
      <c r="AB55" s="177">
        <f t="shared" si="27"/>
        <v>0.30006710776839818</v>
      </c>
      <c r="AC55" s="178">
        <f t="shared" si="27"/>
        <v>3.6838279613416604E-2</v>
      </c>
    </row>
    <row r="56" spans="2:29" x14ac:dyDescent="0.35">
      <c r="B56" s="175" t="str">
        <f t="shared" si="4"/>
        <v>2001</v>
      </c>
      <c r="C56" s="176">
        <f t="shared" si="5"/>
        <v>1.0000000033510492</v>
      </c>
      <c r="D56" s="459">
        <f t="shared" ref="D56:M56" si="28">D19/$C19</f>
        <v>5.893856067868343E-2</v>
      </c>
      <c r="E56" s="459">
        <f t="shared" si="28"/>
        <v>1.7454308093032337E-3</v>
      </c>
      <c r="F56" s="459">
        <f t="shared" si="28"/>
        <v>6.6194949308109885E-4</v>
      </c>
      <c r="G56" s="459">
        <f t="shared" si="28"/>
        <v>0</v>
      </c>
      <c r="H56" s="459">
        <f t="shared" si="28"/>
        <v>0.37161336522522337</v>
      </c>
      <c r="I56" s="459">
        <f t="shared" si="28"/>
        <v>0.17753393920793384</v>
      </c>
      <c r="J56" s="459">
        <f t="shared" si="28"/>
        <v>2.8309780473239582E-3</v>
      </c>
      <c r="K56" s="459">
        <f t="shared" si="28"/>
        <v>2.691080123095831E-3</v>
      </c>
      <c r="L56" s="459">
        <f t="shared" si="28"/>
        <v>0.293701289945486</v>
      </c>
      <c r="M56" s="460">
        <f t="shared" si="28"/>
        <v>9.0283409820918384E-2</v>
      </c>
      <c r="R56" s="175" t="str">
        <f t="shared" si="7"/>
        <v>2001</v>
      </c>
      <c r="S56" s="176">
        <f t="shared" si="8"/>
        <v>1</v>
      </c>
      <c r="T56" s="177">
        <f t="shared" ref="T56:AC56" si="29">T19/$S19</f>
        <v>7.6834568836530601E-2</v>
      </c>
      <c r="U56" s="177">
        <f t="shared" si="29"/>
        <v>2.6714842934289718E-2</v>
      </c>
      <c r="V56" s="177">
        <f t="shared" si="29"/>
        <v>1.1940431835328164E-3</v>
      </c>
      <c r="W56" s="177">
        <f t="shared" si="29"/>
        <v>2.181911002398189E-4</v>
      </c>
      <c r="X56" s="177">
        <f t="shared" si="29"/>
        <v>0.32778385207123883</v>
      </c>
      <c r="Y56" s="177">
        <f t="shared" si="29"/>
        <v>0.16672471252924717</v>
      </c>
      <c r="Z56" s="177">
        <f t="shared" si="29"/>
        <v>5.5201195953522457E-2</v>
      </c>
      <c r="AA56" s="177">
        <f t="shared" si="29"/>
        <v>2.4903416847191625E-3</v>
      </c>
      <c r="AB56" s="177">
        <f t="shared" si="29"/>
        <v>0.30578807701388006</v>
      </c>
      <c r="AC56" s="178">
        <f t="shared" si="29"/>
        <v>3.7050174692799455E-2</v>
      </c>
    </row>
    <row r="57" spans="2:29" x14ac:dyDescent="0.35">
      <c r="B57" s="175" t="str">
        <f t="shared" si="4"/>
        <v>2002</v>
      </c>
      <c r="C57" s="176">
        <f t="shared" si="5"/>
        <v>1</v>
      </c>
      <c r="D57" s="459">
        <f t="shared" ref="D57:M57" si="30">D20/$C20</f>
        <v>6.2173827427357838E-2</v>
      </c>
      <c r="E57" s="459">
        <f t="shared" si="30"/>
        <v>1.7787061557451801E-3</v>
      </c>
      <c r="F57" s="459">
        <f t="shared" si="30"/>
        <v>8.1630508082163619E-4</v>
      </c>
      <c r="G57" s="459">
        <f t="shared" si="30"/>
        <v>0</v>
      </c>
      <c r="H57" s="459">
        <f t="shared" si="30"/>
        <v>0.37306093856669215</v>
      </c>
      <c r="I57" s="459">
        <f t="shared" si="30"/>
        <v>0.17122864689374795</v>
      </c>
      <c r="J57" s="459">
        <f t="shared" si="30"/>
        <v>2.6144271023017321E-3</v>
      </c>
      <c r="K57" s="459">
        <f t="shared" si="30"/>
        <v>3.5067332429646555E-3</v>
      </c>
      <c r="L57" s="459">
        <f t="shared" si="30"/>
        <v>0.29233607761890051</v>
      </c>
      <c r="M57" s="460">
        <f t="shared" si="30"/>
        <v>9.2484337911468387E-2</v>
      </c>
      <c r="R57" s="175" t="str">
        <f t="shared" si="7"/>
        <v>2002</v>
      </c>
      <c r="S57" s="176">
        <f t="shared" si="8"/>
        <v>0.99999999904255876</v>
      </c>
      <c r="T57" s="177">
        <f t="shared" ref="T57:AC57" si="31">T20/$S20</f>
        <v>6.9650195635785672E-2</v>
      </c>
      <c r="U57" s="177">
        <f t="shared" si="31"/>
        <v>2.5727486725960067E-2</v>
      </c>
      <c r="V57" s="177">
        <f t="shared" si="31"/>
        <v>1.0876435742249047E-3</v>
      </c>
      <c r="W57" s="177">
        <f t="shared" si="31"/>
        <v>1.8780431598801185E-4</v>
      </c>
      <c r="X57" s="177">
        <f t="shared" si="31"/>
        <v>0.33126249280185766</v>
      </c>
      <c r="Y57" s="177">
        <f t="shared" si="31"/>
        <v>0.16443888158369269</v>
      </c>
      <c r="Z57" s="177">
        <f t="shared" si="31"/>
        <v>5.7621990740717464E-2</v>
      </c>
      <c r="AA57" s="177">
        <f t="shared" si="31"/>
        <v>2.6153784845697721E-3</v>
      </c>
      <c r="AB57" s="177">
        <f t="shared" si="31"/>
        <v>0.30882354611535812</v>
      </c>
      <c r="AC57" s="178">
        <f t="shared" si="31"/>
        <v>3.8584579064404434E-2</v>
      </c>
    </row>
    <row r="58" spans="2:29" x14ac:dyDescent="0.35">
      <c r="B58" s="175" t="str">
        <f t="shared" si="4"/>
        <v>2003</v>
      </c>
      <c r="C58" s="176">
        <f t="shared" si="5"/>
        <v>0.9999999952401003</v>
      </c>
      <c r="D58" s="459">
        <f t="shared" ref="D58:M58" si="32">D21/$C21</f>
        <v>5.6101802259059488E-2</v>
      </c>
      <c r="E58" s="459">
        <f t="shared" si="32"/>
        <v>4.0694920918114515E-4</v>
      </c>
      <c r="F58" s="459">
        <f t="shared" si="32"/>
        <v>1.0574624846325647E-3</v>
      </c>
      <c r="G58" s="459">
        <f t="shared" si="32"/>
        <v>0</v>
      </c>
      <c r="H58" s="459">
        <f t="shared" si="32"/>
        <v>0.36562868512920155</v>
      </c>
      <c r="I58" s="459">
        <f t="shared" si="32"/>
        <v>0.17767323839306198</v>
      </c>
      <c r="J58" s="459">
        <f t="shared" si="32"/>
        <v>3.163718089959835E-3</v>
      </c>
      <c r="K58" s="459">
        <f t="shared" si="32"/>
        <v>4.0256438960232606E-3</v>
      </c>
      <c r="L58" s="459">
        <f t="shared" si="32"/>
        <v>0.28028638444105575</v>
      </c>
      <c r="M58" s="460">
        <f t="shared" si="32"/>
        <v>0.11165611133792475</v>
      </c>
      <c r="R58" s="175" t="str">
        <f t="shared" si="7"/>
        <v>2003</v>
      </c>
      <c r="S58" s="176">
        <f t="shared" si="8"/>
        <v>0.99999999906421977</v>
      </c>
      <c r="T58" s="177">
        <f t="shared" ref="T58:AC58" si="33">T21/$S21</f>
        <v>7.0386292520911872E-2</v>
      </c>
      <c r="U58" s="177">
        <f t="shared" si="33"/>
        <v>2.4098958227902079E-2</v>
      </c>
      <c r="V58" s="177">
        <f t="shared" si="33"/>
        <v>1.0780554846192443E-3</v>
      </c>
      <c r="W58" s="177">
        <f t="shared" si="33"/>
        <v>1.5863099334139614E-4</v>
      </c>
      <c r="X58" s="177">
        <f t="shared" si="33"/>
        <v>0.32805685241822224</v>
      </c>
      <c r="Y58" s="177">
        <f t="shared" si="33"/>
        <v>0.16115985277065456</v>
      </c>
      <c r="Z58" s="177">
        <f t="shared" si="33"/>
        <v>5.914772745761479E-2</v>
      </c>
      <c r="AA58" s="177">
        <f t="shared" si="33"/>
        <v>3.6904779176593927E-3</v>
      </c>
      <c r="AB58" s="177">
        <f t="shared" si="33"/>
        <v>0.30543186369000874</v>
      </c>
      <c r="AC58" s="178">
        <f t="shared" si="33"/>
        <v>4.6791287583285456E-2</v>
      </c>
    </row>
    <row r="59" spans="2:29" x14ac:dyDescent="0.35">
      <c r="B59" s="175" t="str">
        <f t="shared" si="4"/>
        <v>2004</v>
      </c>
      <c r="C59" s="176">
        <f t="shared" si="5"/>
        <v>0.99999999833989239</v>
      </c>
      <c r="D59" s="459">
        <f t="shared" ref="D59:M59" si="34">D22/$C22</f>
        <v>5.5650122655380413E-2</v>
      </c>
      <c r="E59" s="459">
        <f t="shared" si="34"/>
        <v>3.2874776234113933E-4</v>
      </c>
      <c r="F59" s="459">
        <f t="shared" si="34"/>
        <v>8.6387842541595322E-4</v>
      </c>
      <c r="G59" s="459">
        <f t="shared" si="34"/>
        <v>0</v>
      </c>
      <c r="H59" s="459">
        <f t="shared" si="34"/>
        <v>0.34286255883918909</v>
      </c>
      <c r="I59" s="459">
        <f t="shared" si="34"/>
        <v>0.16665810936602091</v>
      </c>
      <c r="J59" s="459">
        <f t="shared" si="34"/>
        <v>3.3964752996593589E-3</v>
      </c>
      <c r="K59" s="459">
        <f t="shared" si="34"/>
        <v>4.9969218287265792E-3</v>
      </c>
      <c r="L59" s="459">
        <f t="shared" si="34"/>
        <v>0.29373665190587639</v>
      </c>
      <c r="M59" s="460">
        <f t="shared" si="34"/>
        <v>0.13150653225728265</v>
      </c>
      <c r="R59" s="175" t="str">
        <f t="shared" si="7"/>
        <v>2004</v>
      </c>
      <c r="S59" s="176">
        <f t="shared" si="8"/>
        <v>1.0000000025017746</v>
      </c>
      <c r="T59" s="177">
        <f t="shared" ref="T59:AC59" si="35">T22/$S22</f>
        <v>6.6229496144935299E-2</v>
      </c>
      <c r="U59" s="177">
        <f t="shared" si="35"/>
        <v>2.4850185877748992E-2</v>
      </c>
      <c r="V59" s="177">
        <f t="shared" si="35"/>
        <v>8.8236992583395056E-4</v>
      </c>
      <c r="W59" s="177">
        <f t="shared" si="35"/>
        <v>1.7104819916695377E-4</v>
      </c>
      <c r="X59" s="177">
        <f t="shared" si="35"/>
        <v>0.31890822287953557</v>
      </c>
      <c r="Y59" s="177">
        <f t="shared" si="35"/>
        <v>0.15334870182167332</v>
      </c>
      <c r="Z59" s="177">
        <f t="shared" si="35"/>
        <v>6.1710240958204959E-2</v>
      </c>
      <c r="AA59" s="177">
        <f t="shared" si="35"/>
        <v>4.1604491237626435E-3</v>
      </c>
      <c r="AB59" s="177">
        <f t="shared" si="35"/>
        <v>0.31505895635200493</v>
      </c>
      <c r="AC59" s="178">
        <f t="shared" si="35"/>
        <v>5.4680331218907953E-2</v>
      </c>
    </row>
    <row r="60" spans="2:29" x14ac:dyDescent="0.35">
      <c r="B60" s="175" t="str">
        <f t="shared" si="4"/>
        <v>2005</v>
      </c>
      <c r="C60" s="176">
        <f t="shared" si="5"/>
        <v>0.99999999835245768</v>
      </c>
      <c r="D60" s="459">
        <f t="shared" ref="D60:M60" si="36">D23/$C23</f>
        <v>4.9654754385732004E-2</v>
      </c>
      <c r="E60" s="459">
        <f t="shared" si="36"/>
        <v>3.3843319171092883E-4</v>
      </c>
      <c r="F60" s="459">
        <f t="shared" si="36"/>
        <v>9.07439924949309E-4</v>
      </c>
      <c r="G60" s="459">
        <f t="shared" si="36"/>
        <v>0</v>
      </c>
      <c r="H60" s="459">
        <f t="shared" si="36"/>
        <v>0.35694418590387278</v>
      </c>
      <c r="I60" s="459">
        <f t="shared" si="36"/>
        <v>0.15065795473989824</v>
      </c>
      <c r="J60" s="459">
        <f t="shared" si="36"/>
        <v>4.6569940711774314E-3</v>
      </c>
      <c r="K60" s="459">
        <f t="shared" si="36"/>
        <v>3.1471467884282129E-3</v>
      </c>
      <c r="L60" s="459">
        <f t="shared" si="36"/>
        <v>0.29676813428118021</v>
      </c>
      <c r="M60" s="460">
        <f t="shared" si="36"/>
        <v>0.13692495506550861</v>
      </c>
      <c r="R60" s="175" t="str">
        <f t="shared" si="7"/>
        <v>2005</v>
      </c>
      <c r="S60" s="176">
        <f t="shared" si="8"/>
        <v>0.99999999874988532</v>
      </c>
      <c r="T60" s="177">
        <f t="shared" ref="T60:AC60" si="37">T23/$S23</f>
        <v>6.3131500659550768E-2</v>
      </c>
      <c r="U60" s="177">
        <f t="shared" si="37"/>
        <v>2.3110448404808998E-2</v>
      </c>
      <c r="V60" s="177">
        <f t="shared" si="37"/>
        <v>8.6149990635047812E-4</v>
      </c>
      <c r="W60" s="177">
        <f t="shared" si="37"/>
        <v>2.4430833187054823E-4</v>
      </c>
      <c r="X60" s="177">
        <f t="shared" si="37"/>
        <v>0.32627955477396359</v>
      </c>
      <c r="Y60" s="177">
        <f t="shared" si="37"/>
        <v>0.14626550358597026</v>
      </c>
      <c r="Z60" s="177">
        <f t="shared" si="37"/>
        <v>6.4061663734867713E-2</v>
      </c>
      <c r="AA60" s="177">
        <f t="shared" si="37"/>
        <v>4.0605009532820695E-3</v>
      </c>
      <c r="AB60" s="177">
        <f t="shared" si="37"/>
        <v>0.31713770179172368</v>
      </c>
      <c r="AC60" s="178">
        <f t="shared" si="37"/>
        <v>5.4847316607497254E-2</v>
      </c>
    </row>
    <row r="61" spans="2:29" x14ac:dyDescent="0.35">
      <c r="B61" s="175" t="str">
        <f t="shared" si="4"/>
        <v>2006</v>
      </c>
      <c r="C61" s="176">
        <f t="shared" si="5"/>
        <v>1.0000000102119628</v>
      </c>
      <c r="D61" s="459">
        <f t="shared" ref="D61:M61" si="38">D24/$C24</f>
        <v>4.9342119231824091E-2</v>
      </c>
      <c r="E61" s="459">
        <f t="shared" si="38"/>
        <v>3.1061386802553215E-4</v>
      </c>
      <c r="F61" s="459">
        <f t="shared" si="38"/>
        <v>6.47906488825312E-4</v>
      </c>
      <c r="G61" s="459">
        <f t="shared" si="38"/>
        <v>0</v>
      </c>
      <c r="H61" s="459">
        <f t="shared" si="38"/>
        <v>0.32995683690967986</v>
      </c>
      <c r="I61" s="459">
        <f t="shared" si="38"/>
        <v>0.15624687710731827</v>
      </c>
      <c r="J61" s="459">
        <f t="shared" si="38"/>
        <v>3.9041133661850019E-3</v>
      </c>
      <c r="K61" s="459">
        <f t="shared" si="38"/>
        <v>2.914415886953381E-3</v>
      </c>
      <c r="L61" s="459">
        <f t="shared" si="38"/>
        <v>0.30869991643057271</v>
      </c>
      <c r="M61" s="460">
        <f t="shared" si="38"/>
        <v>0.14797721092257854</v>
      </c>
      <c r="R61" s="175" t="str">
        <f t="shared" si="7"/>
        <v>2006</v>
      </c>
      <c r="S61" s="176">
        <f t="shared" si="8"/>
        <v>1.0000000012758463</v>
      </c>
      <c r="T61" s="177">
        <f t="shared" ref="T61:AC61" si="39">T24/$S24</f>
        <v>6.4057657956610337E-2</v>
      </c>
      <c r="U61" s="177">
        <f t="shared" si="39"/>
        <v>2.3906176800847393E-2</v>
      </c>
      <c r="V61" s="177">
        <f t="shared" si="39"/>
        <v>1.1135827685352412E-3</v>
      </c>
      <c r="W61" s="177">
        <f t="shared" si="39"/>
        <v>1.9308597506497097E-4</v>
      </c>
      <c r="X61" s="177">
        <f t="shared" si="39"/>
        <v>0.30949155052665789</v>
      </c>
      <c r="Y61" s="177">
        <f t="shared" si="39"/>
        <v>0.14736491317304781</v>
      </c>
      <c r="Z61" s="177">
        <f t="shared" si="39"/>
        <v>6.8207248303996715E-2</v>
      </c>
      <c r="AA61" s="177">
        <f t="shared" si="39"/>
        <v>4.8219828361241038E-3</v>
      </c>
      <c r="AB61" s="177">
        <f t="shared" si="39"/>
        <v>0.32347845311301004</v>
      </c>
      <c r="AC61" s="178">
        <f t="shared" si="39"/>
        <v>5.7365349821951933E-2</v>
      </c>
    </row>
    <row r="62" spans="2:29" x14ac:dyDescent="0.35">
      <c r="B62" s="175" t="str">
        <f t="shared" si="4"/>
        <v>2007</v>
      </c>
      <c r="C62" s="176">
        <f t="shared" si="5"/>
        <v>0.99999999837539355</v>
      </c>
      <c r="D62" s="459">
        <f t="shared" ref="D62:M62" si="40">D25/$C25</f>
        <v>4.3543440010252052E-2</v>
      </c>
      <c r="E62" s="459">
        <f t="shared" si="40"/>
        <v>5.9216905600274034E-4</v>
      </c>
      <c r="F62" s="459">
        <f t="shared" si="40"/>
        <v>5.0015297050770818E-4</v>
      </c>
      <c r="G62" s="459">
        <f t="shared" si="40"/>
        <v>0</v>
      </c>
      <c r="H62" s="459">
        <f t="shared" si="40"/>
        <v>0.33577669867336896</v>
      </c>
      <c r="I62" s="459">
        <f t="shared" si="40"/>
        <v>0.16960152609552645</v>
      </c>
      <c r="J62" s="459">
        <f t="shared" si="40"/>
        <v>6.1111229229026615E-3</v>
      </c>
      <c r="K62" s="459">
        <f t="shared" si="40"/>
        <v>3.3208515739340948E-3</v>
      </c>
      <c r="L62" s="459">
        <f t="shared" si="40"/>
        <v>0.29365046461640998</v>
      </c>
      <c r="M62" s="460">
        <f t="shared" si="40"/>
        <v>0.14690357245648894</v>
      </c>
      <c r="R62" s="175" t="str">
        <f t="shared" si="7"/>
        <v>2007</v>
      </c>
      <c r="S62" s="176">
        <f t="shared" si="8"/>
        <v>1.0000000015674826</v>
      </c>
      <c r="T62" s="177">
        <f t="shared" ref="T62:AC62" si="41">T25/$S25</f>
        <v>6.5056530032295085E-2</v>
      </c>
      <c r="U62" s="177">
        <f t="shared" si="41"/>
        <v>2.2441858607357784E-2</v>
      </c>
      <c r="V62" s="177">
        <f t="shared" si="41"/>
        <v>1.1234668131838207E-3</v>
      </c>
      <c r="W62" s="177">
        <f t="shared" si="41"/>
        <v>2.7148798471096039E-4</v>
      </c>
      <c r="X62" s="177">
        <f t="shared" si="41"/>
        <v>0.31050432240989378</v>
      </c>
      <c r="Y62" s="177">
        <f t="shared" si="41"/>
        <v>0.1428069557369761</v>
      </c>
      <c r="Z62" s="177">
        <f t="shared" si="41"/>
        <v>7.04268131670924E-2</v>
      </c>
      <c r="AA62" s="177">
        <f t="shared" si="41"/>
        <v>5.1411488431838508E-3</v>
      </c>
      <c r="AB62" s="177">
        <f t="shared" si="41"/>
        <v>0.32215149866519877</v>
      </c>
      <c r="AC62" s="178">
        <f t="shared" si="41"/>
        <v>6.0075919307590049E-2</v>
      </c>
    </row>
    <row r="63" spans="2:29" x14ac:dyDescent="0.35">
      <c r="B63" s="175" t="str">
        <f t="shared" si="4"/>
        <v>2008</v>
      </c>
      <c r="C63" s="176">
        <f t="shared" si="5"/>
        <v>1.0000000066427164</v>
      </c>
      <c r="D63" s="459">
        <f t="shared" ref="D63:M63" si="42">D26/$C26</f>
        <v>5.5744911541302136E-2</v>
      </c>
      <c r="E63" s="459">
        <f t="shared" si="42"/>
        <v>3.8701462907525926E-4</v>
      </c>
      <c r="F63" s="459">
        <f t="shared" si="42"/>
        <v>5.7381113923910389E-4</v>
      </c>
      <c r="G63" s="459">
        <f t="shared" si="42"/>
        <v>0</v>
      </c>
      <c r="H63" s="459">
        <f t="shared" si="42"/>
        <v>0.33894075647428551</v>
      </c>
      <c r="I63" s="459">
        <f t="shared" si="42"/>
        <v>0.15173646987085315</v>
      </c>
      <c r="J63" s="459">
        <f t="shared" si="42"/>
        <v>5.7890161898346499E-3</v>
      </c>
      <c r="K63" s="459">
        <f t="shared" si="42"/>
        <v>4.1383426492672048E-3</v>
      </c>
      <c r="L63" s="459">
        <f t="shared" si="42"/>
        <v>0.29964491491646639</v>
      </c>
      <c r="M63" s="460">
        <f t="shared" si="42"/>
        <v>0.14304476923239312</v>
      </c>
      <c r="R63" s="175" t="str">
        <f t="shared" si="7"/>
        <v>2008</v>
      </c>
      <c r="S63" s="176">
        <f t="shared" si="8"/>
        <v>1.0000000016216881</v>
      </c>
      <c r="T63" s="177">
        <f t="shared" ref="T63:AC63" si="43">T26/$S26</f>
        <v>6.2150174931967922E-2</v>
      </c>
      <c r="U63" s="177">
        <f t="shared" si="43"/>
        <v>2.1924180004193859E-2</v>
      </c>
      <c r="V63" s="177">
        <f t="shared" si="43"/>
        <v>1.0881099167442607E-3</v>
      </c>
      <c r="W63" s="177">
        <f t="shared" si="43"/>
        <v>2.6445970939977437E-4</v>
      </c>
      <c r="X63" s="177">
        <f t="shared" si="43"/>
        <v>0.31276511379703237</v>
      </c>
      <c r="Y63" s="177">
        <f t="shared" si="43"/>
        <v>0.13853194977463104</v>
      </c>
      <c r="Z63" s="177">
        <f t="shared" si="43"/>
        <v>6.8887487961532018E-2</v>
      </c>
      <c r="AA63" s="177">
        <f t="shared" si="43"/>
        <v>6.8704211905504181E-3</v>
      </c>
      <c r="AB63" s="177">
        <f t="shared" si="43"/>
        <v>0.32539614904734043</v>
      </c>
      <c r="AC63" s="178">
        <f t="shared" si="43"/>
        <v>6.2121955288296046E-2</v>
      </c>
    </row>
    <row r="64" spans="2:29" x14ac:dyDescent="0.35">
      <c r="B64" s="175" t="str">
        <f t="shared" si="4"/>
        <v>2009</v>
      </c>
      <c r="C64" s="176">
        <f t="shared" si="5"/>
        <v>1.0000000109729901</v>
      </c>
      <c r="D64" s="459">
        <f t="shared" ref="D64:M64" si="44">D27/$C27</f>
        <v>5.6551482628725211E-2</v>
      </c>
      <c r="E64" s="459">
        <f t="shared" si="44"/>
        <v>2.5358763008680938E-4</v>
      </c>
      <c r="F64" s="459">
        <f t="shared" si="44"/>
        <v>1.5910835647768597E-4</v>
      </c>
      <c r="G64" s="459">
        <f t="shared" si="44"/>
        <v>0</v>
      </c>
      <c r="H64" s="459">
        <f t="shared" si="44"/>
        <v>0.31990107790900513</v>
      </c>
      <c r="I64" s="459">
        <f t="shared" si="44"/>
        <v>0.17102720186689482</v>
      </c>
      <c r="J64" s="459">
        <f t="shared" si="44"/>
        <v>4.8840724078648137E-3</v>
      </c>
      <c r="K64" s="459">
        <f t="shared" si="44"/>
        <v>3.8462982113133667E-3</v>
      </c>
      <c r="L64" s="459">
        <f t="shared" si="44"/>
        <v>0.28996284721119336</v>
      </c>
      <c r="M64" s="460">
        <f t="shared" si="44"/>
        <v>0.15341433475142893</v>
      </c>
      <c r="R64" s="175" t="str">
        <f t="shared" si="7"/>
        <v>2009</v>
      </c>
      <c r="S64" s="176">
        <f t="shared" si="8"/>
        <v>1.0000000015007304</v>
      </c>
      <c r="T64" s="177">
        <f t="shared" ref="T64:AC64" si="45">T27/$S27</f>
        <v>5.7157970409595076E-2</v>
      </c>
      <c r="U64" s="177">
        <f t="shared" si="45"/>
        <v>1.7953584230726679E-2</v>
      </c>
      <c r="V64" s="177">
        <f t="shared" si="45"/>
        <v>9.5855405341984334E-4</v>
      </c>
      <c r="W64" s="177">
        <f t="shared" si="45"/>
        <v>1.4156240213713319E-4</v>
      </c>
      <c r="X64" s="177">
        <f t="shared" si="45"/>
        <v>0.30415524909380925</v>
      </c>
      <c r="Y64" s="177">
        <f t="shared" si="45"/>
        <v>0.13991565474695128</v>
      </c>
      <c r="Z64" s="177">
        <f t="shared" si="45"/>
        <v>7.8631801536892795E-2</v>
      </c>
      <c r="AA64" s="177">
        <f t="shared" si="45"/>
        <v>9.2901701446763806E-3</v>
      </c>
      <c r="AB64" s="177">
        <f t="shared" si="45"/>
        <v>0.3242022757579211</v>
      </c>
      <c r="AC64" s="178">
        <f t="shared" si="45"/>
        <v>6.7593179124600902E-2</v>
      </c>
    </row>
    <row r="65" spans="2:29" x14ac:dyDescent="0.35">
      <c r="B65" s="175" t="str">
        <f t="shared" si="4"/>
        <v>2010</v>
      </c>
      <c r="C65" s="176">
        <f t="shared" si="5"/>
        <v>1.0000000017493624</v>
      </c>
      <c r="D65" s="459">
        <f t="shared" ref="D65:M65" si="46">D28/$C28</f>
        <v>5.2681047880809392E-2</v>
      </c>
      <c r="E65" s="459">
        <f t="shared" si="46"/>
        <v>2.6711785897999391E-3</v>
      </c>
      <c r="F65" s="459">
        <f t="shared" si="46"/>
        <v>1.2595410078273704E-4</v>
      </c>
      <c r="G65" s="459">
        <f t="shared" si="46"/>
        <v>0</v>
      </c>
      <c r="H65" s="459">
        <f t="shared" si="46"/>
        <v>0.32149994498167433</v>
      </c>
      <c r="I65" s="459">
        <f t="shared" si="46"/>
        <v>0.1653336381469222</v>
      </c>
      <c r="J65" s="459">
        <f t="shared" si="46"/>
        <v>7.8923381852841392E-3</v>
      </c>
      <c r="K65" s="459">
        <f t="shared" si="46"/>
        <v>7.4185950730775805E-3</v>
      </c>
      <c r="L65" s="459">
        <f t="shared" si="46"/>
        <v>0.30046266597385146</v>
      </c>
      <c r="M65" s="460">
        <f t="shared" si="46"/>
        <v>0.14191463881716068</v>
      </c>
      <c r="R65" s="175" t="str">
        <f t="shared" si="7"/>
        <v>2010</v>
      </c>
      <c r="S65" s="176">
        <f t="shared" si="8"/>
        <v>1.0000000038783683</v>
      </c>
      <c r="T65" s="177">
        <f t="shared" ref="T65:AC65" si="47">T28/$S28</f>
        <v>5.4086668673348548E-2</v>
      </c>
      <c r="U65" s="177">
        <f t="shared" si="47"/>
        <v>2.0806160338796318E-2</v>
      </c>
      <c r="V65" s="177">
        <f t="shared" si="47"/>
        <v>1.0488913220784691E-3</v>
      </c>
      <c r="W65" s="177">
        <f t="shared" si="47"/>
        <v>1.8068084113268625E-4</v>
      </c>
      <c r="X65" s="177">
        <f t="shared" si="47"/>
        <v>0.31587198292752972</v>
      </c>
      <c r="Y65" s="177">
        <f t="shared" si="47"/>
        <v>0.12672401494298938</v>
      </c>
      <c r="Z65" s="177">
        <f t="shared" si="47"/>
        <v>8.0176231844922313E-2</v>
      </c>
      <c r="AA65" s="177">
        <f t="shared" si="47"/>
        <v>1.0244918721506959E-2</v>
      </c>
      <c r="AB65" s="177">
        <f t="shared" si="47"/>
        <v>0.32635016858146015</v>
      </c>
      <c r="AC65" s="178">
        <f t="shared" si="47"/>
        <v>6.4510285684603805E-2</v>
      </c>
    </row>
    <row r="66" spans="2:29" x14ac:dyDescent="0.35">
      <c r="B66" s="175" t="str">
        <f t="shared" si="4"/>
        <v>2011</v>
      </c>
      <c r="C66" s="176">
        <f t="shared" si="5"/>
        <v>1.0000000113854073</v>
      </c>
      <c r="D66" s="459">
        <f t="shared" ref="D66:M66" si="48">D29/$C29</f>
        <v>4.6571286533592639E-2</v>
      </c>
      <c r="E66" s="459">
        <f t="shared" si="48"/>
        <v>4.0317451440457014E-3</v>
      </c>
      <c r="F66" s="459">
        <f t="shared" si="48"/>
        <v>2.5359856292477814E-4</v>
      </c>
      <c r="G66" s="459">
        <f t="shared" si="48"/>
        <v>0</v>
      </c>
      <c r="H66" s="459">
        <f t="shared" si="48"/>
        <v>0.36114825808082213</v>
      </c>
      <c r="I66" s="459">
        <f t="shared" si="48"/>
        <v>0.15603725797128801</v>
      </c>
      <c r="J66" s="459">
        <f t="shared" si="48"/>
        <v>7.4437695550876879E-3</v>
      </c>
      <c r="K66" s="459">
        <f t="shared" si="48"/>
        <v>7.3746471206851344E-3</v>
      </c>
      <c r="L66" s="459">
        <f t="shared" si="48"/>
        <v>0.26449605513201985</v>
      </c>
      <c r="M66" s="460">
        <f t="shared" si="48"/>
        <v>0.15264339328494139</v>
      </c>
      <c r="R66" s="175" t="str">
        <f t="shared" si="7"/>
        <v>2011</v>
      </c>
      <c r="S66" s="176">
        <f t="shared" si="8"/>
        <v>1.0000000024637847</v>
      </c>
      <c r="T66" s="177">
        <f t="shared" ref="T66:AC66" si="49">T29/$S29</f>
        <v>6.0216593131597371E-2</v>
      </c>
      <c r="U66" s="177">
        <f t="shared" si="49"/>
        <v>2.0919522726575782E-2</v>
      </c>
      <c r="V66" s="177">
        <f t="shared" si="49"/>
        <v>1.0158958765772871E-3</v>
      </c>
      <c r="W66" s="177">
        <f t="shared" si="49"/>
        <v>2.1375373936791451E-4</v>
      </c>
      <c r="X66" s="177">
        <f t="shared" si="49"/>
        <v>0.31239228627943549</v>
      </c>
      <c r="Y66" s="177">
        <f t="shared" si="49"/>
        <v>0.11810485795578163</v>
      </c>
      <c r="Z66" s="177">
        <f t="shared" si="49"/>
        <v>8.0464154826451126E-2</v>
      </c>
      <c r="AA66" s="177">
        <f t="shared" si="49"/>
        <v>1.2285646355448519E-2</v>
      </c>
      <c r="AB66" s="177">
        <f t="shared" si="49"/>
        <v>0.32963440369356478</v>
      </c>
      <c r="AC66" s="178">
        <f t="shared" si="49"/>
        <v>6.4752887878984949E-2</v>
      </c>
    </row>
    <row r="67" spans="2:29" x14ac:dyDescent="0.35">
      <c r="B67" s="175" t="str">
        <f t="shared" si="4"/>
        <v>2012</v>
      </c>
      <c r="C67" s="176">
        <f t="shared" si="5"/>
        <v>1.000000008072681</v>
      </c>
      <c r="D67" s="459">
        <f t="shared" ref="D67:M67" si="50">D30/$C30</f>
        <v>4.6845906738780099E-2</v>
      </c>
      <c r="E67" s="459">
        <f t="shared" si="50"/>
        <v>2.4588627517955785E-3</v>
      </c>
      <c r="F67" s="459">
        <f t="shared" si="50"/>
        <v>9.2028563489712404E-5</v>
      </c>
      <c r="G67" s="459">
        <f t="shared" si="50"/>
        <v>0</v>
      </c>
      <c r="H67" s="459">
        <f t="shared" si="50"/>
        <v>0.36701869588844582</v>
      </c>
      <c r="I67" s="459">
        <f t="shared" si="50"/>
        <v>0.15882861678684404</v>
      </c>
      <c r="J67" s="459">
        <f t="shared" si="50"/>
        <v>4.1878001450044028E-3</v>
      </c>
      <c r="K67" s="459">
        <f t="shared" si="50"/>
        <v>7.8301453796690776E-3</v>
      </c>
      <c r="L67" s="459">
        <f t="shared" si="50"/>
        <v>0.26174744976216824</v>
      </c>
      <c r="M67" s="460">
        <f t="shared" si="50"/>
        <v>0.15099050205648401</v>
      </c>
      <c r="R67" s="175" t="str">
        <f t="shared" si="7"/>
        <v>2012</v>
      </c>
      <c r="S67" s="176">
        <f t="shared" si="8"/>
        <v>1.0000000007174263</v>
      </c>
      <c r="T67" s="177">
        <f t="shared" ref="T67:AC67" si="51">T30/$S30</f>
        <v>5.7075642835109096E-2</v>
      </c>
      <c r="U67" s="177">
        <f t="shared" si="51"/>
        <v>2.1784877021156036E-2</v>
      </c>
      <c r="V67" s="177">
        <f t="shared" si="51"/>
        <v>8.682301685515385E-4</v>
      </c>
      <c r="W67" s="177">
        <f t="shared" si="51"/>
        <v>1.7321722794023871E-4</v>
      </c>
      <c r="X67" s="177">
        <f t="shared" si="51"/>
        <v>0.31589950692207769</v>
      </c>
      <c r="Y67" s="177">
        <f t="shared" si="51"/>
        <v>0.11341075812150614</v>
      </c>
      <c r="Z67" s="177">
        <f t="shared" si="51"/>
        <v>7.9461179385366856E-2</v>
      </c>
      <c r="AA67" s="177">
        <f t="shared" si="51"/>
        <v>1.2317744912047894E-2</v>
      </c>
      <c r="AB67" s="177">
        <f t="shared" si="51"/>
        <v>0.33011701994676956</v>
      </c>
      <c r="AC67" s="178">
        <f t="shared" si="51"/>
        <v>6.8891824176901387E-2</v>
      </c>
    </row>
    <row r="68" spans="2:29" x14ac:dyDescent="0.35">
      <c r="B68" s="175" t="str">
        <f t="shared" si="4"/>
        <v>2013</v>
      </c>
      <c r="C68" s="176">
        <f t="shared" si="5"/>
        <v>1.0000000032372101</v>
      </c>
      <c r="D68" s="459">
        <f t="shared" ref="D68:M68" si="52">D31/$C31</f>
        <v>5.1595730839195039E-2</v>
      </c>
      <c r="E68" s="459">
        <f t="shared" si="52"/>
        <v>2.559105220627514E-3</v>
      </c>
      <c r="F68" s="459">
        <f t="shared" si="52"/>
        <v>1.2072042019388425E-4</v>
      </c>
      <c r="G68" s="459">
        <f t="shared" si="52"/>
        <v>0</v>
      </c>
      <c r="H68" s="459">
        <f t="shared" si="52"/>
        <v>0.36497971974471921</v>
      </c>
      <c r="I68" s="459">
        <f t="shared" si="52"/>
        <v>0.14890189277262433</v>
      </c>
      <c r="J68" s="459">
        <f t="shared" si="52"/>
        <v>5.2788828898152375E-3</v>
      </c>
      <c r="K68" s="459">
        <f t="shared" si="52"/>
        <v>7.3572575557742034E-3</v>
      </c>
      <c r="L68" s="459">
        <f t="shared" si="52"/>
        <v>0.26112373490861412</v>
      </c>
      <c r="M68" s="460">
        <f t="shared" si="52"/>
        <v>0.1580829588856465</v>
      </c>
      <c r="R68" s="175" t="str">
        <f t="shared" si="7"/>
        <v>2013</v>
      </c>
      <c r="S68" s="176">
        <f t="shared" si="8"/>
        <v>1.0000000014527572</v>
      </c>
      <c r="T68" s="177">
        <f t="shared" ref="T68:AC68" si="53">T31/$S31</f>
        <v>5.4637880796462999E-2</v>
      </c>
      <c r="U68" s="177">
        <f t="shared" si="53"/>
        <v>2.0855291061249445E-2</v>
      </c>
      <c r="V68" s="177">
        <f t="shared" si="53"/>
        <v>7.6759292190169571E-4</v>
      </c>
      <c r="W68" s="177">
        <f t="shared" si="53"/>
        <v>1.5321648353503251E-4</v>
      </c>
      <c r="X68" s="177">
        <f t="shared" si="53"/>
        <v>0.32423623730859208</v>
      </c>
      <c r="Y68" s="177">
        <f t="shared" si="53"/>
        <v>0.10473042738198597</v>
      </c>
      <c r="Z68" s="177">
        <f t="shared" si="53"/>
        <v>8.2721048259919258E-2</v>
      </c>
      <c r="AA68" s="177">
        <f t="shared" si="53"/>
        <v>1.3755613212031736E-2</v>
      </c>
      <c r="AB68" s="177">
        <f t="shared" si="53"/>
        <v>0.32918467167245036</v>
      </c>
      <c r="AC68" s="178">
        <f t="shared" si="53"/>
        <v>6.8958022354628681E-2</v>
      </c>
    </row>
    <row r="69" spans="2:29" x14ac:dyDescent="0.35">
      <c r="B69" s="175" t="str">
        <f t="shared" si="4"/>
        <v>2014</v>
      </c>
      <c r="C69" s="176">
        <f t="shared" si="5"/>
        <v>1.000000008296057</v>
      </c>
      <c r="D69" s="459">
        <f t="shared" ref="D69:M69" si="54">D32/$C32</f>
        <v>5.3081955022154348E-2</v>
      </c>
      <c r="E69" s="459">
        <f t="shared" si="54"/>
        <v>2.1493241692743842E-3</v>
      </c>
      <c r="F69" s="459">
        <f t="shared" si="54"/>
        <v>8.4274664371694161E-5</v>
      </c>
      <c r="G69" s="459">
        <f t="shared" si="54"/>
        <v>0</v>
      </c>
      <c r="H69" s="459">
        <f t="shared" si="54"/>
        <v>0.35641803361473651</v>
      </c>
      <c r="I69" s="459">
        <f t="shared" si="54"/>
        <v>0.15457595822655279</v>
      </c>
      <c r="J69" s="459">
        <f t="shared" si="54"/>
        <v>5.5347940002710783E-3</v>
      </c>
      <c r="K69" s="459">
        <f t="shared" si="54"/>
        <v>7.807458965840129E-3</v>
      </c>
      <c r="L69" s="459">
        <f t="shared" si="54"/>
        <v>0.27162837823753599</v>
      </c>
      <c r="M69" s="460">
        <f t="shared" si="54"/>
        <v>0.14871983139531997</v>
      </c>
      <c r="R69" s="175" t="str">
        <f t="shared" si="7"/>
        <v>2014</v>
      </c>
      <c r="S69" s="176">
        <f t="shared" si="8"/>
        <v>1.0000000022113678</v>
      </c>
      <c r="T69" s="177">
        <f t="shared" ref="T69:AC69" si="55">T32/$S32</f>
        <v>5.4022033530011802E-2</v>
      </c>
      <c r="U69" s="177">
        <f t="shared" si="55"/>
        <v>2.1442425539031751E-2</v>
      </c>
      <c r="V69" s="177">
        <f t="shared" si="55"/>
        <v>8.5814112315740169E-4</v>
      </c>
      <c r="W69" s="177">
        <f t="shared" si="55"/>
        <v>1.4535430204092056E-4</v>
      </c>
      <c r="X69" s="177">
        <f t="shared" si="55"/>
        <v>0.3191939842623458</v>
      </c>
      <c r="Y69" s="177">
        <f t="shared" si="55"/>
        <v>0.10260417558911289</v>
      </c>
      <c r="Z69" s="177">
        <f t="shared" si="55"/>
        <v>8.5664185273937599E-2</v>
      </c>
      <c r="AA69" s="177">
        <f t="shared" si="55"/>
        <v>1.4749318844121206E-2</v>
      </c>
      <c r="AB69" s="177">
        <f t="shared" si="55"/>
        <v>0.33541416297846816</v>
      </c>
      <c r="AC69" s="178">
        <f t="shared" si="55"/>
        <v>6.5906220769140239E-2</v>
      </c>
    </row>
    <row r="70" spans="2:29" x14ac:dyDescent="0.35">
      <c r="B70" s="175" t="str">
        <f t="shared" si="4"/>
        <v>2015</v>
      </c>
      <c r="C70" s="176">
        <f t="shared" si="5"/>
        <v>0.9999999982984763</v>
      </c>
      <c r="D70" s="459">
        <f t="shared" ref="D70:M70" si="56">D33/$C33</f>
        <v>5.9945054504809109E-2</v>
      </c>
      <c r="E70" s="459">
        <f t="shared" si="56"/>
        <v>2.0933945872042615E-3</v>
      </c>
      <c r="F70" s="459">
        <f t="shared" si="56"/>
        <v>5.1045705390470214E-5</v>
      </c>
      <c r="G70" s="459">
        <f t="shared" si="56"/>
        <v>0</v>
      </c>
      <c r="H70" s="459">
        <f t="shared" si="56"/>
        <v>0.34303853532692646</v>
      </c>
      <c r="I70" s="459">
        <f t="shared" si="56"/>
        <v>0.153526409437477</v>
      </c>
      <c r="J70" s="459">
        <f t="shared" si="56"/>
        <v>6.3321278714181268E-3</v>
      </c>
      <c r="K70" s="459">
        <f t="shared" si="56"/>
        <v>9.4233724152128651E-3</v>
      </c>
      <c r="L70" s="459">
        <f t="shared" si="56"/>
        <v>0.28011854732110186</v>
      </c>
      <c r="M70" s="460">
        <f t="shared" si="56"/>
        <v>0.14547151112893617</v>
      </c>
      <c r="R70" s="175" t="str">
        <f t="shared" si="7"/>
        <v>2015</v>
      </c>
      <c r="S70" s="176">
        <f t="shared" si="8"/>
        <v>1.00000000073646</v>
      </c>
      <c r="T70" s="177">
        <f t="shared" ref="T70:AC70" si="57">T33/$S33</f>
        <v>5.5511401262228595E-2</v>
      </c>
      <c r="U70" s="177">
        <f t="shared" si="57"/>
        <v>2.1170289465050209E-2</v>
      </c>
      <c r="V70" s="177">
        <f t="shared" si="57"/>
        <v>7.7557703223204446E-4</v>
      </c>
      <c r="W70" s="177">
        <f t="shared" si="57"/>
        <v>6.4072384870317086E-5</v>
      </c>
      <c r="X70" s="177">
        <f t="shared" si="57"/>
        <v>0.3113284449708526</v>
      </c>
      <c r="Y70" s="177">
        <f t="shared" si="57"/>
        <v>0.10530331785103261</v>
      </c>
      <c r="Z70" s="177">
        <f t="shared" si="57"/>
        <v>8.9090391150669412E-2</v>
      </c>
      <c r="AA70" s="177">
        <f t="shared" si="57"/>
        <v>1.5106068988392096E-2</v>
      </c>
      <c r="AB70" s="177">
        <f t="shared" si="57"/>
        <v>0.3365229177366218</v>
      </c>
      <c r="AC70" s="178">
        <f t="shared" si="57"/>
        <v>6.5127519894510308E-2</v>
      </c>
    </row>
    <row r="71" spans="2:29" x14ac:dyDescent="0.35">
      <c r="B71" s="175" t="str">
        <f t="shared" si="4"/>
        <v>2016</v>
      </c>
      <c r="C71" s="176">
        <f t="shared" si="5"/>
        <v>0.99999999832385789</v>
      </c>
      <c r="D71" s="459">
        <f t="shared" ref="D71:M71" si="58">D34/$C34</f>
        <v>5.6163500241599981E-2</v>
      </c>
      <c r="E71" s="459">
        <f t="shared" si="58"/>
        <v>1.7986866175569189E-3</v>
      </c>
      <c r="F71" s="459">
        <f t="shared" si="58"/>
        <v>4.5255839026938319E-5</v>
      </c>
      <c r="G71" s="459">
        <f t="shared" si="58"/>
        <v>0</v>
      </c>
      <c r="H71" s="459">
        <f t="shared" si="58"/>
        <v>0.35099948031714368</v>
      </c>
      <c r="I71" s="459">
        <f t="shared" si="58"/>
        <v>0.14518824574383876</v>
      </c>
      <c r="J71" s="459">
        <f t="shared" si="58"/>
        <v>7.9057039683455722E-3</v>
      </c>
      <c r="K71" s="459">
        <f t="shared" si="58"/>
        <v>1.1150193960575766E-2</v>
      </c>
      <c r="L71" s="459">
        <f t="shared" si="58"/>
        <v>0.27828177464376591</v>
      </c>
      <c r="M71" s="460">
        <f t="shared" si="58"/>
        <v>0.14846715699200444</v>
      </c>
      <c r="R71" s="175" t="str">
        <f t="shared" si="7"/>
        <v>2016</v>
      </c>
      <c r="S71" s="176">
        <f t="shared" si="8"/>
        <v>1.0000000018079229</v>
      </c>
      <c r="T71" s="177">
        <f t="shared" ref="T71:AC71" si="59">T34/$S34</f>
        <v>5.4623400693901904E-2</v>
      </c>
      <c r="U71" s="177">
        <f t="shared" si="59"/>
        <v>2.0022844016518972E-2</v>
      </c>
      <c r="V71" s="177">
        <f t="shared" si="59"/>
        <v>6.8368483159996223E-4</v>
      </c>
      <c r="W71" s="177">
        <f t="shared" si="59"/>
        <v>4.0951260683484423E-5</v>
      </c>
      <c r="X71" s="177">
        <f t="shared" si="59"/>
        <v>0.31524403376742277</v>
      </c>
      <c r="Y71" s="177">
        <f t="shared" si="59"/>
        <v>0.10103580803689718</v>
      </c>
      <c r="Z71" s="177">
        <f t="shared" si="59"/>
        <v>9.129505775316285E-2</v>
      </c>
      <c r="AA71" s="177">
        <f t="shared" si="59"/>
        <v>1.6685734081787747E-2</v>
      </c>
      <c r="AB71" s="177">
        <f t="shared" si="59"/>
        <v>0.33480918294815581</v>
      </c>
      <c r="AC71" s="178">
        <f t="shared" si="59"/>
        <v>6.5559304417792133E-2</v>
      </c>
    </row>
    <row r="72" spans="2:29" x14ac:dyDescent="0.35">
      <c r="B72" s="175" t="str">
        <f t="shared" si="4"/>
        <v>2017</v>
      </c>
      <c r="C72" s="176">
        <f t="shared" si="5"/>
        <v>1.000000003330425</v>
      </c>
      <c r="D72" s="459">
        <f t="shared" ref="D72:M72" si="60">D35/$C35</f>
        <v>5.9202727687371247E-2</v>
      </c>
      <c r="E72" s="459">
        <f t="shared" si="60"/>
        <v>1.4380075884133925E-3</v>
      </c>
      <c r="F72" s="459">
        <f t="shared" si="60"/>
        <v>4.995637542863569E-5</v>
      </c>
      <c r="G72" s="459">
        <f t="shared" si="60"/>
        <v>0</v>
      </c>
      <c r="H72" s="459">
        <f t="shared" si="60"/>
        <v>0.36079605530871478</v>
      </c>
      <c r="I72" s="459">
        <f t="shared" si="60"/>
        <v>0.13706972673756065</v>
      </c>
      <c r="J72" s="459">
        <f t="shared" si="60"/>
        <v>6.6327762393730465E-3</v>
      </c>
      <c r="K72" s="459">
        <f t="shared" si="60"/>
        <v>9.5882170574938183E-3</v>
      </c>
      <c r="L72" s="459">
        <f t="shared" si="60"/>
        <v>0.28131850601023151</v>
      </c>
      <c r="M72" s="460">
        <f t="shared" si="60"/>
        <v>0.14390403032583785</v>
      </c>
      <c r="R72" s="175" t="str">
        <f t="shared" si="7"/>
        <v>2017</v>
      </c>
      <c r="S72" s="176">
        <f t="shared" si="8"/>
        <v>1.0000000000000002</v>
      </c>
      <c r="T72" s="177">
        <f t="shared" ref="T72:AC72" si="61">T35/$S35</f>
        <v>5.4959179897496054E-2</v>
      </c>
      <c r="U72" s="177">
        <f t="shared" si="61"/>
        <v>1.943691058329591E-2</v>
      </c>
      <c r="V72" s="177">
        <f t="shared" si="61"/>
        <v>6.4128738269346268E-4</v>
      </c>
      <c r="W72" s="177">
        <f t="shared" si="61"/>
        <v>8.3231056609581528E-5</v>
      </c>
      <c r="X72" s="177">
        <f t="shared" si="61"/>
        <v>0.32037319005457615</v>
      </c>
      <c r="Y72" s="177">
        <f t="shared" si="61"/>
        <v>9.4349989868186962E-2</v>
      </c>
      <c r="Z72" s="177">
        <f t="shared" si="61"/>
        <v>9.1873687921541422E-2</v>
      </c>
      <c r="AA72" s="177">
        <f t="shared" si="61"/>
        <v>1.6575905334628917E-2</v>
      </c>
      <c r="AB72" s="177">
        <f t="shared" si="61"/>
        <v>0.33756481308354735</v>
      </c>
      <c r="AC72" s="178">
        <f t="shared" si="61"/>
        <v>6.4141804817424278E-2</v>
      </c>
    </row>
    <row r="73" spans="2:29" x14ac:dyDescent="0.35">
      <c r="B73" s="175" t="str">
        <f t="shared" si="4"/>
        <v>2018</v>
      </c>
      <c r="C73" s="176">
        <f t="shared" si="5"/>
        <v>1.0000000134624085</v>
      </c>
      <c r="D73" s="459">
        <f t="shared" ref="D73:M73" si="62">D36/$C36</f>
        <v>5.1040817518228518E-2</v>
      </c>
      <c r="E73" s="459">
        <f t="shared" si="62"/>
        <v>1.9723976869562556E-3</v>
      </c>
      <c r="F73" s="459">
        <f t="shared" si="62"/>
        <v>5.0738135453034451E-5</v>
      </c>
      <c r="G73" s="459">
        <f t="shared" si="62"/>
        <v>0</v>
      </c>
      <c r="H73" s="459">
        <f t="shared" si="62"/>
        <v>0.35526694694279637</v>
      </c>
      <c r="I73" s="459">
        <f t="shared" si="62"/>
        <v>0.14699344868710384</v>
      </c>
      <c r="J73" s="459">
        <f t="shared" si="62"/>
        <v>5.9605941835999925E-3</v>
      </c>
      <c r="K73" s="459">
        <f t="shared" si="62"/>
        <v>8.7437570183322658E-3</v>
      </c>
      <c r="L73" s="459">
        <f t="shared" si="62"/>
        <v>0.28176702022878353</v>
      </c>
      <c r="M73" s="460">
        <f t="shared" si="62"/>
        <v>0.14820429306115485</v>
      </c>
      <c r="R73" s="175" t="str">
        <f t="shared" si="7"/>
        <v>2018</v>
      </c>
      <c r="S73" s="176">
        <f t="shared" si="8"/>
        <v>1.0000000007092493</v>
      </c>
      <c r="T73" s="177">
        <f t="shared" ref="T73:AC73" si="63">T36/$S36</f>
        <v>5.18929798475933E-2</v>
      </c>
      <c r="U73" s="177">
        <f t="shared" si="63"/>
        <v>2.0206217080341971E-2</v>
      </c>
      <c r="V73" s="177">
        <f t="shared" si="63"/>
        <v>6.9456349611092679E-4</v>
      </c>
      <c r="W73" s="177">
        <f t="shared" si="63"/>
        <v>9.2477231402585396E-5</v>
      </c>
      <c r="X73" s="177">
        <f t="shared" si="63"/>
        <v>0.31609677413972553</v>
      </c>
      <c r="Y73" s="177">
        <f t="shared" si="63"/>
        <v>0.100774042849174</v>
      </c>
      <c r="Z73" s="177">
        <f t="shared" si="63"/>
        <v>9.3216387169668305E-2</v>
      </c>
      <c r="AA73" s="177">
        <f t="shared" si="63"/>
        <v>1.8229270725900731E-2</v>
      </c>
      <c r="AB73" s="177">
        <f t="shared" si="63"/>
        <v>0.33527204855476123</v>
      </c>
      <c r="AC73" s="178">
        <f t="shared" si="63"/>
        <v>6.3525239614570642E-2</v>
      </c>
    </row>
    <row r="74" spans="2:29" x14ac:dyDescent="0.35">
      <c r="B74" s="175" t="str">
        <f t="shared" si="4"/>
        <v>2019</v>
      </c>
      <c r="C74" s="176">
        <f t="shared" si="5"/>
        <v>0.99999999659288241</v>
      </c>
      <c r="D74" s="459">
        <f t="shared" ref="D74:M74" si="64">D37/$C37</f>
        <v>4.7941901053771559E-2</v>
      </c>
      <c r="E74" s="459">
        <f t="shared" si="64"/>
        <v>1.6341575205902294E-3</v>
      </c>
      <c r="F74" s="459">
        <f t="shared" si="64"/>
        <v>5.1106764079543405E-5</v>
      </c>
      <c r="G74" s="459">
        <f t="shared" si="64"/>
        <v>0</v>
      </c>
      <c r="H74" s="459">
        <f t="shared" si="64"/>
        <v>0.35632761627914455</v>
      </c>
      <c r="I74" s="459">
        <f t="shared" si="64"/>
        <v>0.14346404444174699</v>
      </c>
      <c r="J74" s="459">
        <f t="shared" si="64"/>
        <v>6.8922599073260255E-3</v>
      </c>
      <c r="K74" s="459">
        <f t="shared" si="64"/>
        <v>8.144443769626945E-3</v>
      </c>
      <c r="L74" s="459">
        <f t="shared" si="64"/>
        <v>0.28227981966269611</v>
      </c>
      <c r="M74" s="460">
        <f t="shared" si="64"/>
        <v>0.1532646471939004</v>
      </c>
      <c r="R74" s="175" t="str">
        <f t="shared" si="7"/>
        <v>2019</v>
      </c>
      <c r="S74" s="176">
        <f t="shared" si="8"/>
        <v>1</v>
      </c>
      <c r="T74" s="177">
        <f t="shared" ref="T74:AC74" si="65">T37/$S37</f>
        <v>4.8770180179676138E-2</v>
      </c>
      <c r="U74" s="177">
        <f t="shared" si="65"/>
        <v>1.8742141173719615E-2</v>
      </c>
      <c r="V74" s="177">
        <f t="shared" si="65"/>
        <v>6.7232578263408675E-4</v>
      </c>
      <c r="W74" s="177">
        <f t="shared" si="65"/>
        <v>8.3101500980455053E-5</v>
      </c>
      <c r="X74" s="177">
        <f t="shared" si="65"/>
        <v>0.31696360778655835</v>
      </c>
      <c r="Y74" s="177">
        <f t="shared" si="65"/>
        <v>9.8453552473851E-2</v>
      </c>
      <c r="Z74" s="177">
        <f t="shared" si="65"/>
        <v>9.6582601345982885E-2</v>
      </c>
      <c r="AA74" s="177">
        <f t="shared" si="65"/>
        <v>1.8984517376812352E-2</v>
      </c>
      <c r="AB74" s="177">
        <f t="shared" si="65"/>
        <v>0.33536906133389954</v>
      </c>
      <c r="AC74" s="178">
        <f t="shared" si="65"/>
        <v>6.5378911045885557E-2</v>
      </c>
    </row>
    <row r="75" spans="2:29" x14ac:dyDescent="0.35">
      <c r="B75" s="175" t="str">
        <f t="shared" si="4"/>
        <v>2020</v>
      </c>
      <c r="C75" s="176">
        <f t="shared" si="5"/>
        <v>1.0000000068435593</v>
      </c>
      <c r="D75" s="459">
        <f t="shared" ref="D75:M75" si="66">D38/$C38</f>
        <v>4.6562182076032209E-2</v>
      </c>
      <c r="E75" s="459">
        <f t="shared" si="66"/>
        <v>1.3721969627585337E-3</v>
      </c>
      <c r="F75" s="459">
        <f t="shared" si="66"/>
        <v>5.6459365055516905E-5</v>
      </c>
      <c r="G75" s="459">
        <f t="shared" si="66"/>
        <v>0</v>
      </c>
      <c r="H75" s="459">
        <f t="shared" si="66"/>
        <v>0.36647602768551008</v>
      </c>
      <c r="I75" s="459">
        <f t="shared" si="66"/>
        <v>0.14597287051545574</v>
      </c>
      <c r="J75" s="459">
        <f t="shared" si="66"/>
        <v>7.8982750883809759E-3</v>
      </c>
      <c r="K75" s="459">
        <f t="shared" si="66"/>
        <v>8.0809793045904799E-3</v>
      </c>
      <c r="L75" s="459">
        <f t="shared" si="66"/>
        <v>0.27952139238840573</v>
      </c>
      <c r="M75" s="460">
        <f t="shared" si="66"/>
        <v>0.1440596234573702</v>
      </c>
      <c r="R75" s="175" t="str">
        <f t="shared" si="7"/>
        <v>2020</v>
      </c>
      <c r="S75" s="176">
        <f t="shared" si="8"/>
        <v>1.0000000011170531</v>
      </c>
      <c r="T75" s="177">
        <f t="shared" ref="T75:AC75" si="67">T38/$S38</f>
        <v>4.7237110801923346E-2</v>
      </c>
      <c r="U75" s="177">
        <f t="shared" si="67"/>
        <v>1.775893518237754E-2</v>
      </c>
      <c r="V75" s="177">
        <f t="shared" si="67"/>
        <v>5.2834037020923997E-4</v>
      </c>
      <c r="W75" s="177">
        <f t="shared" si="67"/>
        <v>5.973999369692427E-6</v>
      </c>
      <c r="X75" s="177">
        <f t="shared" si="67"/>
        <v>0.32111346164586119</v>
      </c>
      <c r="Y75" s="177">
        <f t="shared" si="67"/>
        <v>9.9779776094302566E-2</v>
      </c>
      <c r="Z75" s="177">
        <f t="shared" si="67"/>
        <v>0.10038730658480279</v>
      </c>
      <c r="AA75" s="177">
        <f t="shared" si="67"/>
        <v>2.0467404035105257E-2</v>
      </c>
      <c r="AB75" s="177">
        <f t="shared" si="67"/>
        <v>0.32927762621915224</v>
      </c>
      <c r="AC75" s="178">
        <f t="shared" si="67"/>
        <v>6.3444066183949183E-2</v>
      </c>
    </row>
    <row r="76" spans="2:29" ht="15" thickBot="1" x14ac:dyDescent="0.4">
      <c r="B76" s="175" t="str">
        <f t="shared" si="4"/>
        <v>2021</v>
      </c>
      <c r="C76" s="176">
        <f t="shared" ref="C76:C77" si="68">SUM(D76:M76)</f>
        <v>1.0000000083424017</v>
      </c>
      <c r="D76" s="459">
        <f t="shared" ref="D76:M76" si="69">D39/$C39</f>
        <v>4.0903965777278645E-2</v>
      </c>
      <c r="E76" s="459">
        <f t="shared" si="69"/>
        <v>1.6403497870313285E-3</v>
      </c>
      <c r="F76" s="459">
        <f t="shared" si="69"/>
        <v>2.0100182969227592E-5</v>
      </c>
      <c r="G76" s="459">
        <f t="shared" si="69"/>
        <v>0</v>
      </c>
      <c r="H76" s="459">
        <f t="shared" si="69"/>
        <v>0.37497698873591218</v>
      </c>
      <c r="I76" s="459">
        <f t="shared" si="69"/>
        <v>0.15455387406141344</v>
      </c>
      <c r="J76" s="459">
        <f t="shared" si="69"/>
        <v>8.2069262297323458E-3</v>
      </c>
      <c r="K76" s="459">
        <f t="shared" si="69"/>
        <v>7.9411523237515012E-3</v>
      </c>
      <c r="L76" s="459">
        <f t="shared" si="69"/>
        <v>0.27739400745721954</v>
      </c>
      <c r="M76" s="460">
        <f t="shared" si="69"/>
        <v>0.13436264378709351</v>
      </c>
      <c r="R76" s="363" t="str">
        <f t="shared" si="7"/>
        <v>2021</v>
      </c>
      <c r="S76" s="364">
        <f t="shared" si="8"/>
        <v>0.99999999928448735</v>
      </c>
      <c r="T76" s="365">
        <f t="shared" ref="T76:AC76" si="70">T39/$S39</f>
        <v>4.6057870660827067E-2</v>
      </c>
      <c r="U76" s="365">
        <f t="shared" si="70"/>
        <v>1.7810050873594729E-2</v>
      </c>
      <c r="V76" s="365">
        <f t="shared" si="70"/>
        <v>4.4612995704951919E-4</v>
      </c>
      <c r="W76" s="365">
        <f t="shared" si="70"/>
        <v>0</v>
      </c>
      <c r="X76" s="365">
        <f t="shared" si="70"/>
        <v>0.32681443116927184</v>
      </c>
      <c r="Y76" s="365">
        <f t="shared" si="70"/>
        <v>9.8462772119688416E-2</v>
      </c>
      <c r="Z76" s="365">
        <f t="shared" si="70"/>
        <v>9.6989884131246998E-2</v>
      </c>
      <c r="AA76" s="365">
        <f t="shared" si="70"/>
        <v>1.9633312487566314E-2</v>
      </c>
      <c r="AB76" s="365">
        <f t="shared" si="70"/>
        <v>0.33215479338229775</v>
      </c>
      <c r="AC76" s="366">
        <f t="shared" si="70"/>
        <v>6.163075450294473E-2</v>
      </c>
    </row>
    <row r="77" spans="2:29" ht="15.5" thickTop="1" thickBot="1" x14ac:dyDescent="0.4">
      <c r="B77" s="363" t="str">
        <f t="shared" si="4"/>
        <v>2022</v>
      </c>
      <c r="C77" s="364">
        <f t="shared" si="68"/>
        <v>1.0000000076106308</v>
      </c>
      <c r="D77" s="461">
        <f t="shared" ref="D77:M77" si="71">D40/$C40</f>
        <v>4.3700332037922202E-2</v>
      </c>
      <c r="E77" s="461">
        <f t="shared" si="71"/>
        <v>1.1534766818812876E-3</v>
      </c>
      <c r="F77" s="461">
        <f t="shared" si="71"/>
        <v>2.8539864622750396E-5</v>
      </c>
      <c r="G77" s="461">
        <f t="shared" si="71"/>
        <v>0</v>
      </c>
      <c r="H77" s="461">
        <f t="shared" si="71"/>
        <v>0.32669621086815209</v>
      </c>
      <c r="I77" s="461">
        <f t="shared" si="71"/>
        <v>0.16589110440750282</v>
      </c>
      <c r="J77" s="461">
        <f t="shared" si="71"/>
        <v>1.0757721438017459E-2</v>
      </c>
      <c r="K77" s="461">
        <f t="shared" si="71"/>
        <v>9.425256043825771E-3</v>
      </c>
      <c r="L77" s="461">
        <f t="shared" si="71"/>
        <v>0.29932565303886044</v>
      </c>
      <c r="M77" s="462">
        <f t="shared" si="71"/>
        <v>0.14302171322984586</v>
      </c>
    </row>
    <row r="78" spans="2:29" ht="15" thickTop="1" x14ac:dyDescent="0.35"/>
  </sheetData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B6B7-7F9B-4741-9AEF-361BEC40E925}">
  <dimension ref="A1:AI44"/>
  <sheetViews>
    <sheetView topLeftCell="A42" zoomScale="80" zoomScaleNormal="80" workbookViewId="0">
      <selection activeCell="AA17" sqref="AA17"/>
    </sheetView>
  </sheetViews>
  <sheetFormatPr defaultColWidth="9.36328125" defaultRowHeight="14" x14ac:dyDescent="0.3"/>
  <cols>
    <col min="1" max="1" width="9.36328125" style="552"/>
    <col min="2" max="2" width="22.54296875" style="552" customWidth="1"/>
    <col min="3" max="3" width="22.6328125" style="552" customWidth="1"/>
    <col min="4" max="16" width="16" style="552" customWidth="1"/>
    <col min="17" max="17" width="12.54296875" style="552" customWidth="1"/>
    <col min="18" max="20" width="9.36328125" style="552"/>
    <col min="21" max="21" width="15.90625" style="552" bestFit="1" customWidth="1"/>
    <col min="22" max="25" width="9.36328125" style="552"/>
    <col min="26" max="26" width="12.08984375" style="552" customWidth="1"/>
    <col min="27" max="29" width="9.36328125" style="552"/>
    <col min="30" max="30" width="13.6328125" style="552" customWidth="1"/>
    <col min="31" max="16384" width="9.36328125" style="552"/>
  </cols>
  <sheetData>
    <row r="1" spans="1:35" ht="14.5" thickBot="1" x14ac:dyDescent="0.35"/>
    <row r="2" spans="1:35" ht="14.5" thickTop="1" x14ac:dyDescent="0.3">
      <c r="B2" s="1281"/>
      <c r="C2" s="1282"/>
      <c r="D2" s="554"/>
      <c r="E2" s="554"/>
      <c r="F2" s="554"/>
      <c r="G2" s="554"/>
      <c r="H2" s="554"/>
      <c r="I2" s="554"/>
      <c r="J2" s="554"/>
      <c r="K2" s="554"/>
      <c r="L2" s="554"/>
      <c r="M2" s="555"/>
      <c r="N2" s="555"/>
      <c r="O2" s="555"/>
      <c r="P2" s="555"/>
      <c r="Q2" s="556"/>
      <c r="T2" s="1281"/>
      <c r="U2" s="1282"/>
      <c r="V2" s="554"/>
      <c r="W2" s="554"/>
      <c r="X2" s="554"/>
      <c r="Y2" s="554"/>
      <c r="Z2" s="554"/>
      <c r="AA2" s="554"/>
      <c r="AB2" s="554"/>
      <c r="AC2" s="554"/>
      <c r="AD2" s="554"/>
      <c r="AE2" s="555"/>
      <c r="AF2" s="555"/>
      <c r="AG2" s="555"/>
      <c r="AH2" s="555"/>
      <c r="AI2" s="556"/>
    </row>
    <row r="3" spans="1:35" x14ac:dyDescent="0.3">
      <c r="B3" s="568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70"/>
      <c r="N3" s="570"/>
      <c r="O3" s="570"/>
      <c r="P3" s="570"/>
      <c r="Q3" s="571"/>
      <c r="T3" s="568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70"/>
      <c r="AF3" s="570"/>
      <c r="AG3" s="570"/>
      <c r="AH3" s="570"/>
      <c r="AI3" s="571"/>
    </row>
    <row r="4" spans="1:35" ht="25" x14ac:dyDescent="0.5">
      <c r="B4" s="572" t="s">
        <v>452</v>
      </c>
      <c r="C4" s="573" t="s">
        <v>453</v>
      </c>
      <c r="D4" s="574"/>
      <c r="E4" s="574"/>
      <c r="F4" s="574"/>
      <c r="G4" s="574"/>
      <c r="H4" s="574"/>
      <c r="I4" s="574"/>
      <c r="J4" s="574"/>
      <c r="K4" s="574"/>
      <c r="L4" s="574"/>
      <c r="M4" s="570"/>
      <c r="N4" s="570"/>
      <c r="O4" s="570"/>
      <c r="P4" s="570"/>
      <c r="Q4" s="571"/>
      <c r="T4" s="572" t="s">
        <v>452</v>
      </c>
      <c r="U4" s="573" t="s">
        <v>454</v>
      </c>
      <c r="V4" s="574"/>
      <c r="W4" s="574"/>
      <c r="X4" s="574"/>
      <c r="Y4" s="574"/>
      <c r="Z4" s="574"/>
      <c r="AA4" s="574"/>
      <c r="AB4" s="574"/>
      <c r="AC4" s="574"/>
      <c r="AD4" s="574"/>
      <c r="AE4" s="570"/>
      <c r="AF4" s="570"/>
      <c r="AG4" s="570"/>
      <c r="AH4" s="570"/>
      <c r="AI4" s="571"/>
    </row>
    <row r="5" spans="1:35" ht="19" x14ac:dyDescent="0.4">
      <c r="B5" s="575" t="s">
        <v>455</v>
      </c>
      <c r="C5" s="576" t="s">
        <v>10</v>
      </c>
      <c r="D5" s="569"/>
      <c r="E5" s="569"/>
      <c r="F5" s="569"/>
      <c r="G5" s="569"/>
      <c r="H5" s="569"/>
      <c r="I5" s="569"/>
      <c r="J5" s="569"/>
      <c r="K5" s="569"/>
      <c r="L5" s="569"/>
      <c r="M5" s="570"/>
      <c r="N5" s="570"/>
      <c r="O5" s="570"/>
      <c r="P5" s="570"/>
      <c r="Q5" s="571"/>
      <c r="T5" s="575" t="s">
        <v>455</v>
      </c>
      <c r="U5" s="576" t="s">
        <v>10</v>
      </c>
      <c r="V5" s="569"/>
      <c r="W5" s="569"/>
      <c r="X5" s="569"/>
      <c r="Y5" s="569"/>
      <c r="Z5" s="569"/>
      <c r="AA5" s="569"/>
      <c r="AB5" s="569"/>
      <c r="AC5" s="569"/>
      <c r="AD5" s="569"/>
      <c r="AE5" s="570"/>
      <c r="AF5" s="570"/>
      <c r="AG5" s="570"/>
      <c r="AH5" s="570"/>
      <c r="AI5" s="571"/>
    </row>
    <row r="6" spans="1:35" ht="19.5" thickBot="1" x14ac:dyDescent="0.45">
      <c r="B6" s="577" t="s">
        <v>456</v>
      </c>
      <c r="C6" s="578" t="s">
        <v>457</v>
      </c>
      <c r="D6" s="579"/>
      <c r="E6" s="579"/>
      <c r="F6" s="579"/>
      <c r="G6" s="579"/>
      <c r="H6" s="579"/>
      <c r="I6" s="579"/>
      <c r="J6" s="579"/>
      <c r="K6" s="579"/>
      <c r="L6" s="579"/>
      <c r="M6" s="580"/>
      <c r="N6" s="580"/>
      <c r="O6" s="580"/>
      <c r="P6" s="580"/>
      <c r="Q6" s="581"/>
      <c r="T6" s="577" t="s">
        <v>456</v>
      </c>
      <c r="U6" s="578" t="s">
        <v>457</v>
      </c>
      <c r="V6" s="579"/>
      <c r="W6" s="579"/>
      <c r="X6" s="579"/>
      <c r="Y6" s="579"/>
      <c r="Z6" s="579"/>
      <c r="AA6" s="579"/>
      <c r="AB6" s="579"/>
      <c r="AC6" s="579"/>
      <c r="AD6" s="579"/>
      <c r="AE6" s="580"/>
      <c r="AF6" s="580"/>
      <c r="AG6" s="580"/>
      <c r="AH6" s="580"/>
      <c r="AI6" s="581"/>
    </row>
    <row r="7" spans="1:35" ht="15.5" thickTop="1" thickBot="1" x14ac:dyDescent="0.4"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02" thickTop="1" thickBot="1" x14ac:dyDescent="0.4">
      <c r="B8" s="582"/>
      <c r="C8" s="583" t="s">
        <v>312</v>
      </c>
      <c r="D8" s="584" t="s">
        <v>313</v>
      </c>
      <c r="E8" s="584" t="s">
        <v>314</v>
      </c>
      <c r="F8" s="584" t="s">
        <v>315</v>
      </c>
      <c r="G8" s="584" t="s">
        <v>316</v>
      </c>
      <c r="H8" s="584" t="s">
        <v>317</v>
      </c>
      <c r="I8" s="584" t="s">
        <v>318</v>
      </c>
      <c r="J8" s="584" t="s">
        <v>319</v>
      </c>
      <c r="K8" s="584" t="s">
        <v>320</v>
      </c>
      <c r="L8" s="584" t="s">
        <v>321</v>
      </c>
      <c r="M8" s="585" t="s">
        <v>322</v>
      </c>
      <c r="N8"/>
      <c r="O8"/>
      <c r="T8" s="586"/>
      <c r="U8" s="587" t="s">
        <v>312</v>
      </c>
      <c r="V8" s="588" t="s">
        <v>313</v>
      </c>
      <c r="W8" s="588" t="s">
        <v>314</v>
      </c>
      <c r="X8" s="588" t="s">
        <v>315</v>
      </c>
      <c r="Y8" s="588" t="s">
        <v>316</v>
      </c>
      <c r="Z8" s="588" t="s">
        <v>317</v>
      </c>
      <c r="AA8" s="588" t="s">
        <v>318</v>
      </c>
      <c r="AB8" s="588" t="s">
        <v>319</v>
      </c>
      <c r="AC8" s="588" t="s">
        <v>320</v>
      </c>
      <c r="AD8" s="588" t="s">
        <v>321</v>
      </c>
      <c r="AE8" s="589" t="s">
        <v>322</v>
      </c>
      <c r="AF8"/>
      <c r="AG8"/>
      <c r="AH8"/>
      <c r="AI8"/>
    </row>
    <row r="9" spans="1:35" ht="22.5" thickTop="1" thickBot="1" x14ac:dyDescent="0.5">
      <c r="B9" s="590" t="s">
        <v>323</v>
      </c>
      <c r="C9" s="591">
        <v>751752.995</v>
      </c>
      <c r="D9" s="592">
        <v>78707.982999999993</v>
      </c>
      <c r="E9" s="592">
        <v>4061.9169999999999</v>
      </c>
      <c r="F9" s="592">
        <v>465.22199999999998</v>
      </c>
      <c r="G9" s="592">
        <v>0</v>
      </c>
      <c r="H9" s="592">
        <v>286491.20500000002</v>
      </c>
      <c r="I9" s="592">
        <v>112275.18700000001</v>
      </c>
      <c r="J9" s="592">
        <v>6358.6109999999999</v>
      </c>
      <c r="K9" s="592">
        <v>5139.7219999999998</v>
      </c>
      <c r="L9" s="592">
        <v>192358.83499999999</v>
      </c>
      <c r="M9" s="593">
        <v>65894.313999999998</v>
      </c>
      <c r="N9"/>
      <c r="O9" s="594">
        <f>C9/1000</f>
        <v>751.75299499999994</v>
      </c>
      <c r="P9" s="595">
        <f>$C$9/$U$9</f>
        <v>0.2083314367996611</v>
      </c>
      <c r="Q9" s="596">
        <f>C9/U9</f>
        <v>0.2083314367996611</v>
      </c>
      <c r="T9" s="597" t="s">
        <v>323</v>
      </c>
      <c r="U9" s="598">
        <v>3608447.2250000001</v>
      </c>
      <c r="V9" s="599">
        <v>515963.61599999998</v>
      </c>
      <c r="W9" s="599">
        <v>149888.745</v>
      </c>
      <c r="X9" s="599">
        <v>4578.7629999999999</v>
      </c>
      <c r="Y9" s="599">
        <v>1841.758</v>
      </c>
      <c r="Z9" s="599">
        <v>1012588.151</v>
      </c>
      <c r="AA9" s="599">
        <v>635581.17599999998</v>
      </c>
      <c r="AB9" s="599">
        <v>151617.93799999999</v>
      </c>
      <c r="AC9" s="599">
        <v>9320</v>
      </c>
      <c r="AD9" s="599">
        <v>892796.30099999998</v>
      </c>
      <c r="AE9" s="600">
        <v>234270.77499999999</v>
      </c>
      <c r="AF9"/>
      <c r="AG9"/>
      <c r="AH9"/>
      <c r="AI9"/>
    </row>
    <row r="10" spans="1:35" ht="14.5" x14ac:dyDescent="0.35">
      <c r="A10" s="601" t="s">
        <v>139</v>
      </c>
      <c r="B10" s="590" t="s">
        <v>324</v>
      </c>
      <c r="C10" s="591">
        <v>662738.19099999999</v>
      </c>
      <c r="D10" s="592">
        <v>56468.529000000002</v>
      </c>
      <c r="E10" s="592">
        <v>3650.9450000000002</v>
      </c>
      <c r="F10" s="592">
        <v>379.83300000000003</v>
      </c>
      <c r="G10" s="592">
        <v>0</v>
      </c>
      <c r="H10" s="592">
        <v>242394.989</v>
      </c>
      <c r="I10" s="592">
        <v>116948.879</v>
      </c>
      <c r="J10" s="592">
        <v>5535.2780000000002</v>
      </c>
      <c r="K10" s="592">
        <v>5788.6109999999999</v>
      </c>
      <c r="L10" s="592">
        <v>170503.97099999999</v>
      </c>
      <c r="M10" s="593">
        <v>61067.158000000003</v>
      </c>
      <c r="N10"/>
      <c r="O10" s="602">
        <f t="shared" ref="O10:O41" si="0">C10/1000</f>
        <v>662.73819100000003</v>
      </c>
      <c r="Q10" s="603">
        <f t="shared" ref="Q10:Q41" si="1">C10/U10</f>
        <v>0.19532738933455449</v>
      </c>
      <c r="T10" s="597" t="s">
        <v>324</v>
      </c>
      <c r="U10" s="598">
        <v>3392960.8810000001</v>
      </c>
      <c r="V10" s="599">
        <v>433110.49900000001</v>
      </c>
      <c r="W10" s="599">
        <v>130132.295</v>
      </c>
      <c r="X10" s="599">
        <v>3405.2550000000001</v>
      </c>
      <c r="Y10" s="599">
        <v>1979.1469999999999</v>
      </c>
      <c r="Z10" s="599">
        <v>934220.01199999999</v>
      </c>
      <c r="AA10" s="599">
        <v>631827.17000000004</v>
      </c>
      <c r="AB10" s="599">
        <v>145201.56</v>
      </c>
      <c r="AC10" s="599">
        <v>10721.111000000001</v>
      </c>
      <c r="AD10" s="599">
        <v>862416.84499999997</v>
      </c>
      <c r="AE10" s="600">
        <v>239946.98800000001</v>
      </c>
      <c r="AF10"/>
      <c r="AG10"/>
      <c r="AH10"/>
      <c r="AI10"/>
    </row>
    <row r="11" spans="1:35" ht="14.5" x14ac:dyDescent="0.35">
      <c r="A11" s="601" t="s">
        <v>140</v>
      </c>
      <c r="B11" s="590" t="s">
        <v>325</v>
      </c>
      <c r="C11" s="591">
        <v>634088.13399999996</v>
      </c>
      <c r="D11" s="592">
        <v>49777.186999999998</v>
      </c>
      <c r="E11" s="592">
        <v>3734.3890000000001</v>
      </c>
      <c r="F11" s="592">
        <v>426.72199999999998</v>
      </c>
      <c r="G11" s="592">
        <v>0</v>
      </c>
      <c r="H11" s="592">
        <v>196540.04800000001</v>
      </c>
      <c r="I11" s="592">
        <v>118842.83199999999</v>
      </c>
      <c r="J11" s="592">
        <v>5455.835</v>
      </c>
      <c r="K11" s="592">
        <v>5438.6120000000001</v>
      </c>
      <c r="L11" s="592">
        <v>174950.13500000001</v>
      </c>
      <c r="M11" s="593">
        <v>78922.373000000007</v>
      </c>
      <c r="N11"/>
      <c r="O11" s="602">
        <f t="shared" si="0"/>
        <v>634.08813399999997</v>
      </c>
      <c r="Q11" s="603">
        <f t="shared" si="1"/>
        <v>0.19938750828613122</v>
      </c>
      <c r="T11" s="597" t="s">
        <v>325</v>
      </c>
      <c r="U11" s="598">
        <v>3180179.8390000002</v>
      </c>
      <c r="V11" s="599">
        <v>385411.36200000002</v>
      </c>
      <c r="W11" s="599">
        <v>115132.645</v>
      </c>
      <c r="X11" s="599">
        <v>3981.431</v>
      </c>
      <c r="Y11" s="599">
        <v>1188.9390000000001</v>
      </c>
      <c r="Z11" s="599">
        <v>844515.25800000003</v>
      </c>
      <c r="AA11" s="599">
        <v>585533.65099999995</v>
      </c>
      <c r="AB11" s="599">
        <v>142819.633</v>
      </c>
      <c r="AC11" s="599">
        <v>10505.834999999999</v>
      </c>
      <c r="AD11" s="599">
        <v>846458.99899999995</v>
      </c>
      <c r="AE11" s="600">
        <v>244632.08499999999</v>
      </c>
      <c r="AF11"/>
      <c r="AG11"/>
      <c r="AH11"/>
      <c r="AI11"/>
    </row>
    <row r="12" spans="1:35" ht="14.5" x14ac:dyDescent="0.35">
      <c r="A12" s="601" t="s">
        <v>141</v>
      </c>
      <c r="B12" s="590" t="s">
        <v>326</v>
      </c>
      <c r="C12" s="591">
        <v>620224.55900000001</v>
      </c>
      <c r="D12" s="592">
        <v>42162.510999999999</v>
      </c>
      <c r="E12" s="592">
        <v>3889.1669999999999</v>
      </c>
      <c r="F12" s="592">
        <v>523.58299999999997</v>
      </c>
      <c r="G12" s="592">
        <v>0</v>
      </c>
      <c r="H12" s="592">
        <v>194006.82800000001</v>
      </c>
      <c r="I12" s="592">
        <v>121436.433</v>
      </c>
      <c r="J12" s="592">
        <v>5553.61</v>
      </c>
      <c r="K12" s="592">
        <v>5489.4440000000004</v>
      </c>
      <c r="L12" s="592">
        <v>174355.81</v>
      </c>
      <c r="M12" s="593">
        <v>72807.173999999999</v>
      </c>
      <c r="N12"/>
      <c r="O12" s="602">
        <f t="shared" si="0"/>
        <v>620.224559</v>
      </c>
      <c r="Q12" s="603">
        <f t="shared" si="1"/>
        <v>0.20148694033915329</v>
      </c>
      <c r="T12" s="597" t="s">
        <v>326</v>
      </c>
      <c r="U12" s="598">
        <v>3078237.0210000002</v>
      </c>
      <c r="V12" s="599">
        <v>348096.67599999998</v>
      </c>
      <c r="W12" s="599">
        <v>115654.284</v>
      </c>
      <c r="X12" s="599">
        <v>3045.3420000000001</v>
      </c>
      <c r="Y12" s="599">
        <v>841.51599999999996</v>
      </c>
      <c r="Z12" s="599">
        <v>839347.049</v>
      </c>
      <c r="AA12" s="599">
        <v>574374.57499999995</v>
      </c>
      <c r="AB12" s="599">
        <v>146456.60999999999</v>
      </c>
      <c r="AC12" s="599">
        <v>11667.779</v>
      </c>
      <c r="AD12" s="599">
        <v>822869.31400000001</v>
      </c>
      <c r="AE12" s="600">
        <v>215883.875</v>
      </c>
      <c r="AF12"/>
      <c r="AG12"/>
      <c r="AH12"/>
      <c r="AI12"/>
    </row>
    <row r="13" spans="1:35" ht="14.5" x14ac:dyDescent="0.35">
      <c r="A13" s="601" t="s">
        <v>142</v>
      </c>
      <c r="B13" s="590" t="s">
        <v>327</v>
      </c>
      <c r="C13" s="591">
        <v>617134.174</v>
      </c>
      <c r="D13" s="592">
        <v>38295.141000000003</v>
      </c>
      <c r="E13" s="592">
        <v>3299.0970000000002</v>
      </c>
      <c r="F13" s="592">
        <v>574.97199999999998</v>
      </c>
      <c r="G13" s="592">
        <v>0</v>
      </c>
      <c r="H13" s="592">
        <v>201070.516</v>
      </c>
      <c r="I13" s="592">
        <v>127154.213</v>
      </c>
      <c r="J13" s="592">
        <v>5439.7219999999998</v>
      </c>
      <c r="K13" s="592">
        <v>6814.1670000000004</v>
      </c>
      <c r="L13" s="592">
        <v>169160.215</v>
      </c>
      <c r="M13" s="593">
        <v>65326.129000000001</v>
      </c>
      <c r="N13"/>
      <c r="O13" s="602">
        <f t="shared" si="0"/>
        <v>617.13417400000003</v>
      </c>
      <c r="Q13" s="603">
        <f t="shared" si="1"/>
        <v>0.19963322778620129</v>
      </c>
      <c r="T13" s="597" t="s">
        <v>327</v>
      </c>
      <c r="U13" s="598">
        <v>3091339.9580000001</v>
      </c>
      <c r="V13" s="599">
        <v>329440.96299999999</v>
      </c>
      <c r="W13" s="599">
        <v>120212.55899999999</v>
      </c>
      <c r="X13" s="599">
        <v>4374.2929999999997</v>
      </c>
      <c r="Y13" s="599">
        <v>1022.862</v>
      </c>
      <c r="Z13" s="599">
        <v>873580.86300000001</v>
      </c>
      <c r="AA13" s="599">
        <v>583876.67700000003</v>
      </c>
      <c r="AB13" s="599">
        <v>151389.48800000001</v>
      </c>
      <c r="AC13" s="599">
        <v>14707.5</v>
      </c>
      <c r="AD13" s="599">
        <v>838987.86899999995</v>
      </c>
      <c r="AE13" s="600">
        <v>173746.88099999999</v>
      </c>
      <c r="AF13"/>
      <c r="AG13"/>
      <c r="AH13"/>
      <c r="AI13"/>
    </row>
    <row r="14" spans="1:35" ht="14.5" x14ac:dyDescent="0.35">
      <c r="A14" s="601" t="s">
        <v>143</v>
      </c>
      <c r="B14" s="590" t="s">
        <v>328</v>
      </c>
      <c r="C14" s="591">
        <v>646559.826</v>
      </c>
      <c r="D14" s="592">
        <v>49633.898000000001</v>
      </c>
      <c r="E14" s="592">
        <v>3436.0140000000001</v>
      </c>
      <c r="F14" s="592">
        <v>652.72199999999998</v>
      </c>
      <c r="G14" s="592">
        <v>0</v>
      </c>
      <c r="H14" s="592">
        <v>225288.72099999999</v>
      </c>
      <c r="I14" s="592">
        <v>127776.212</v>
      </c>
      <c r="J14" s="592">
        <v>5880.5559999999996</v>
      </c>
      <c r="K14" s="592">
        <v>8212.7780000000002</v>
      </c>
      <c r="L14" s="592">
        <v>168614.935</v>
      </c>
      <c r="M14" s="593">
        <v>57063.993999999999</v>
      </c>
      <c r="N14"/>
      <c r="O14" s="602">
        <f t="shared" si="0"/>
        <v>646.55982600000004</v>
      </c>
      <c r="Q14" s="603">
        <f t="shared" si="1"/>
        <v>0.2046725027962657</v>
      </c>
      <c r="T14" s="597" t="s">
        <v>328</v>
      </c>
      <c r="U14" s="598">
        <v>3158997.0180000002</v>
      </c>
      <c r="V14" s="599">
        <v>347542.75099999999</v>
      </c>
      <c r="W14" s="599">
        <v>120156.22</v>
      </c>
      <c r="X14" s="599">
        <v>3091.6529999999998</v>
      </c>
      <c r="Y14" s="599">
        <v>1078.24</v>
      </c>
      <c r="Z14" s="599">
        <v>930296.02599999995</v>
      </c>
      <c r="AA14" s="599">
        <v>569573.68000000005</v>
      </c>
      <c r="AB14" s="599">
        <v>163815.65700000001</v>
      </c>
      <c r="AC14" s="599">
        <v>15812.502</v>
      </c>
      <c r="AD14" s="599">
        <v>860364.75899999996</v>
      </c>
      <c r="AE14" s="600">
        <v>147265.52900000001</v>
      </c>
      <c r="AF14"/>
      <c r="AG14"/>
      <c r="AH14"/>
      <c r="AI14"/>
    </row>
    <row r="15" spans="1:35" ht="14.5" x14ac:dyDescent="0.35">
      <c r="A15" s="601" t="s">
        <v>144</v>
      </c>
      <c r="B15" s="590" t="s">
        <v>329</v>
      </c>
      <c r="C15" s="591">
        <v>640219.52</v>
      </c>
      <c r="D15" s="592">
        <v>52043.055999999997</v>
      </c>
      <c r="E15" s="592">
        <v>2617.194</v>
      </c>
      <c r="F15" s="592">
        <v>791.08399999999995</v>
      </c>
      <c r="G15" s="592">
        <v>0</v>
      </c>
      <c r="H15" s="592">
        <v>223018.90599999999</v>
      </c>
      <c r="I15" s="592">
        <v>121302.36900000001</v>
      </c>
      <c r="J15" s="592">
        <v>5930.8320000000003</v>
      </c>
      <c r="K15" s="592">
        <v>5183.0559999999996</v>
      </c>
      <c r="L15" s="592">
        <v>171912.11300000001</v>
      </c>
      <c r="M15" s="593">
        <v>57420.915000000001</v>
      </c>
      <c r="N15"/>
      <c r="O15" s="602">
        <f t="shared" si="0"/>
        <v>640.21951999999999</v>
      </c>
      <c r="Q15" s="603">
        <f t="shared" si="1"/>
        <v>0.20120253036718216</v>
      </c>
      <c r="T15" s="597" t="s">
        <v>329</v>
      </c>
      <c r="U15" s="598">
        <v>3181965.5490000001</v>
      </c>
      <c r="V15" s="599">
        <v>351047.92700000003</v>
      </c>
      <c r="W15" s="599">
        <v>111791.796</v>
      </c>
      <c r="X15" s="599">
        <v>4250.76</v>
      </c>
      <c r="Y15" s="599">
        <v>1070.537</v>
      </c>
      <c r="Z15" s="599">
        <v>952025.022</v>
      </c>
      <c r="AA15" s="599">
        <v>559493.48199999996</v>
      </c>
      <c r="AB15" s="599">
        <v>164473.522</v>
      </c>
      <c r="AC15" s="599">
        <v>14070.555</v>
      </c>
      <c r="AD15" s="599">
        <v>866082.36399999994</v>
      </c>
      <c r="AE15" s="600">
        <v>157659.58900000001</v>
      </c>
      <c r="AF15"/>
      <c r="AG15"/>
      <c r="AH15"/>
      <c r="AI15"/>
    </row>
    <row r="16" spans="1:35" ht="14.5" x14ac:dyDescent="0.35">
      <c r="A16" s="601" t="s">
        <v>145</v>
      </c>
      <c r="B16" s="590" t="s">
        <v>330</v>
      </c>
      <c r="C16" s="591">
        <v>629346.91500000004</v>
      </c>
      <c r="D16" s="592">
        <v>48820.175999999999</v>
      </c>
      <c r="E16" s="592">
        <v>1697.028</v>
      </c>
      <c r="F16" s="592">
        <v>679.22199999999998</v>
      </c>
      <c r="G16" s="592">
        <v>0</v>
      </c>
      <c r="H16" s="592">
        <v>207374.93599999999</v>
      </c>
      <c r="I16" s="592">
        <v>133072.04500000001</v>
      </c>
      <c r="J16" s="592">
        <v>6736.14</v>
      </c>
      <c r="K16" s="592">
        <v>4409.7219999999998</v>
      </c>
      <c r="L16" s="592">
        <v>176791.05900000001</v>
      </c>
      <c r="M16" s="593">
        <v>49766.587</v>
      </c>
      <c r="N16"/>
      <c r="O16" s="602">
        <f t="shared" si="0"/>
        <v>629.34691500000008</v>
      </c>
      <c r="Q16" s="603">
        <f t="shared" si="1"/>
        <v>0.19738733103123721</v>
      </c>
      <c r="T16" s="597" t="s">
        <v>330</v>
      </c>
      <c r="U16" s="598">
        <v>3188385.5550000002</v>
      </c>
      <c r="V16" s="599">
        <v>332250.68800000002</v>
      </c>
      <c r="W16" s="599">
        <v>107572.84699999999</v>
      </c>
      <c r="X16" s="599">
        <v>3621.38</v>
      </c>
      <c r="Y16" s="599">
        <v>1053.6600000000001</v>
      </c>
      <c r="Z16" s="599">
        <v>948009.88300000003</v>
      </c>
      <c r="AA16" s="599">
        <v>579107.28099999996</v>
      </c>
      <c r="AB16" s="599">
        <v>174606.522</v>
      </c>
      <c r="AC16" s="599">
        <v>13545.555</v>
      </c>
      <c r="AD16" s="599">
        <v>897335.63199999998</v>
      </c>
      <c r="AE16" s="600">
        <v>131282.10800000001</v>
      </c>
      <c r="AF16"/>
      <c r="AG16"/>
      <c r="AH16"/>
      <c r="AI16"/>
    </row>
    <row r="17" spans="1:35" ht="14.5" x14ac:dyDescent="0.35">
      <c r="A17" s="601" t="s">
        <v>146</v>
      </c>
      <c r="B17" s="590" t="s">
        <v>331</v>
      </c>
      <c r="C17" s="591">
        <v>592223.29399999999</v>
      </c>
      <c r="D17" s="592">
        <v>37991.68</v>
      </c>
      <c r="E17" s="592">
        <v>1818.903</v>
      </c>
      <c r="F17" s="592">
        <v>642.69399999999996</v>
      </c>
      <c r="G17" s="592">
        <v>0</v>
      </c>
      <c r="H17" s="592">
        <v>193425.92499999999</v>
      </c>
      <c r="I17" s="592">
        <v>121535.485</v>
      </c>
      <c r="J17" s="592">
        <v>6679.7510000000002</v>
      </c>
      <c r="K17" s="592">
        <v>579.16700000000003</v>
      </c>
      <c r="L17" s="592">
        <v>176742.44</v>
      </c>
      <c r="M17" s="593">
        <v>52807.25</v>
      </c>
      <c r="N17"/>
      <c r="O17" s="602">
        <f t="shared" si="0"/>
        <v>592.22329400000001</v>
      </c>
      <c r="Q17" s="603">
        <f t="shared" si="1"/>
        <v>0.18941332482487944</v>
      </c>
      <c r="T17" s="597" t="s">
        <v>331</v>
      </c>
      <c r="U17" s="598">
        <v>3126618.9670000002</v>
      </c>
      <c r="V17" s="599">
        <v>283557.34499999997</v>
      </c>
      <c r="W17" s="599">
        <v>105207.71799999999</v>
      </c>
      <c r="X17" s="599">
        <v>5547.51</v>
      </c>
      <c r="Y17" s="599">
        <v>1057.924</v>
      </c>
      <c r="Z17" s="599">
        <v>945508.29299999995</v>
      </c>
      <c r="AA17" s="599">
        <v>567814.13800000004</v>
      </c>
      <c r="AB17" s="599">
        <v>178688.41099999999</v>
      </c>
      <c r="AC17" s="599">
        <v>8894.9979999999996</v>
      </c>
      <c r="AD17" s="599">
        <v>905379.76599999995</v>
      </c>
      <c r="AE17" s="600">
        <v>124962.861</v>
      </c>
      <c r="AF17"/>
      <c r="AG17"/>
      <c r="AH17"/>
      <c r="AI17"/>
    </row>
    <row r="18" spans="1:35" ht="14.5" x14ac:dyDescent="0.35">
      <c r="A18" s="601" t="s">
        <v>147</v>
      </c>
      <c r="B18" s="590" t="s">
        <v>332</v>
      </c>
      <c r="C18" s="591">
        <v>590627.277</v>
      </c>
      <c r="D18" s="592">
        <v>33966.059000000001</v>
      </c>
      <c r="E18" s="592">
        <v>2046.694</v>
      </c>
      <c r="F18" s="592">
        <v>644.66700000000003</v>
      </c>
      <c r="G18" s="592">
        <v>0</v>
      </c>
      <c r="H18" s="592">
        <v>205343.508</v>
      </c>
      <c r="I18" s="592">
        <v>113285.202</v>
      </c>
      <c r="J18" s="592">
        <v>7467.2510000000002</v>
      </c>
      <c r="K18" s="592">
        <v>263.05500000000001</v>
      </c>
      <c r="L18" s="592">
        <v>173016.67199999999</v>
      </c>
      <c r="M18" s="593">
        <v>54594.17</v>
      </c>
      <c r="N18"/>
      <c r="O18" s="602">
        <f t="shared" si="0"/>
        <v>590.62727700000005</v>
      </c>
      <c r="Q18" s="603">
        <f t="shared" si="1"/>
        <v>0.19275760640195741</v>
      </c>
      <c r="T18" s="597" t="s">
        <v>332</v>
      </c>
      <c r="U18" s="598">
        <v>3064093.2310000001</v>
      </c>
      <c r="V18" s="599">
        <v>252967.22099999999</v>
      </c>
      <c r="W18" s="599">
        <v>86948.319000000003</v>
      </c>
      <c r="X18" s="599">
        <v>4041.152</v>
      </c>
      <c r="Y18" s="599">
        <v>662.62099999999998</v>
      </c>
      <c r="Z18" s="599">
        <v>967108.08100000001</v>
      </c>
      <c r="AA18" s="599">
        <v>540416.51899999997</v>
      </c>
      <c r="AB18" s="599">
        <v>175664.685</v>
      </c>
      <c r="AC18" s="599">
        <v>8862.2219999999998</v>
      </c>
      <c r="AD18" s="599">
        <v>917488.56499999994</v>
      </c>
      <c r="AE18" s="600">
        <v>109933.853</v>
      </c>
      <c r="AF18"/>
      <c r="AG18"/>
      <c r="AH18"/>
      <c r="AI18"/>
    </row>
    <row r="19" spans="1:35" ht="14.5" x14ac:dyDescent="0.35">
      <c r="A19" s="601" t="s">
        <v>148</v>
      </c>
      <c r="B19" s="590" t="s">
        <v>333</v>
      </c>
      <c r="C19" s="591">
        <v>602177.61899999995</v>
      </c>
      <c r="D19" s="592">
        <v>34106.212</v>
      </c>
      <c r="E19" s="592">
        <v>1126.306</v>
      </c>
      <c r="F19" s="592">
        <v>256.26900000000001</v>
      </c>
      <c r="G19" s="592">
        <v>0</v>
      </c>
      <c r="H19" s="592">
        <v>225694.66899999999</v>
      </c>
      <c r="I19" s="592">
        <v>107301.478</v>
      </c>
      <c r="J19" s="592">
        <v>1823.251</v>
      </c>
      <c r="K19" s="592">
        <v>942.5</v>
      </c>
      <c r="L19" s="592">
        <v>175681.87299999999</v>
      </c>
      <c r="M19" s="593">
        <v>55245.06</v>
      </c>
      <c r="N19"/>
      <c r="O19" s="602">
        <f t="shared" si="0"/>
        <v>602.17761899999994</v>
      </c>
      <c r="Q19" s="603">
        <f t="shared" si="1"/>
        <v>0.19107671857744962</v>
      </c>
      <c r="T19" s="597" t="s">
        <v>333</v>
      </c>
      <c r="U19" s="598">
        <v>3151496.548</v>
      </c>
      <c r="V19" s="599">
        <v>261061.37599999999</v>
      </c>
      <c r="W19" s="599">
        <v>91692.870999999999</v>
      </c>
      <c r="X19" s="599">
        <v>3522.9879999999998</v>
      </c>
      <c r="Y19" s="599">
        <v>701.39499999999998</v>
      </c>
      <c r="Z19" s="599">
        <v>1018064.307</v>
      </c>
      <c r="AA19" s="599">
        <v>525509.91299999994</v>
      </c>
      <c r="AB19" s="599">
        <v>180431.75399999999</v>
      </c>
      <c r="AC19" s="599">
        <v>8756.7900000000009</v>
      </c>
      <c r="AD19" s="599">
        <v>945659.55599999998</v>
      </c>
      <c r="AE19" s="600">
        <v>116095.601</v>
      </c>
      <c r="AF19"/>
      <c r="AG19"/>
      <c r="AH19"/>
      <c r="AI19"/>
    </row>
    <row r="20" spans="1:35" ht="14.5" x14ac:dyDescent="0.35">
      <c r="A20" s="601" t="s">
        <v>149</v>
      </c>
      <c r="B20" s="590" t="s">
        <v>334</v>
      </c>
      <c r="C20" s="591">
        <v>596828.01199999999</v>
      </c>
      <c r="D20" s="592">
        <v>35176.184000000001</v>
      </c>
      <c r="E20" s="592">
        <v>1041.722</v>
      </c>
      <c r="F20" s="592">
        <v>395.07</v>
      </c>
      <c r="G20" s="592">
        <v>0</v>
      </c>
      <c r="H20" s="592">
        <v>221789.266</v>
      </c>
      <c r="I20" s="592">
        <v>105957.228</v>
      </c>
      <c r="J20" s="592">
        <v>1689.607</v>
      </c>
      <c r="K20" s="592">
        <v>1606.1120000000001</v>
      </c>
      <c r="L20" s="592">
        <v>175289.15700000001</v>
      </c>
      <c r="M20" s="593">
        <v>53883.667999999998</v>
      </c>
      <c r="N20"/>
      <c r="O20" s="602">
        <f t="shared" si="0"/>
        <v>596.82801199999994</v>
      </c>
      <c r="Q20" s="603">
        <f t="shared" si="1"/>
        <v>0.18968350790187219</v>
      </c>
      <c r="T20" s="597" t="s">
        <v>334</v>
      </c>
      <c r="U20" s="598">
        <v>3146441.2409999999</v>
      </c>
      <c r="V20" s="599">
        <v>241756.69699999999</v>
      </c>
      <c r="W20" s="599">
        <v>84057.115000000005</v>
      </c>
      <c r="X20" s="599">
        <v>3757.0059999999999</v>
      </c>
      <c r="Y20" s="599">
        <v>686.529</v>
      </c>
      <c r="Z20" s="599">
        <v>1031357.924</v>
      </c>
      <c r="AA20" s="599">
        <v>524574.56799999997</v>
      </c>
      <c r="AB20" s="599">
        <v>173688.21100000001</v>
      </c>
      <c r="AC20" s="599">
        <v>7835.7539999999999</v>
      </c>
      <c r="AD20" s="599">
        <v>962150.64</v>
      </c>
      <c r="AE20" s="600">
        <v>116576.796</v>
      </c>
      <c r="AF20"/>
      <c r="AG20"/>
      <c r="AH20"/>
      <c r="AI20"/>
    </row>
    <row r="21" spans="1:35" ht="14.5" x14ac:dyDescent="0.35">
      <c r="A21" s="601" t="s">
        <v>151</v>
      </c>
      <c r="B21" s="590" t="s">
        <v>50</v>
      </c>
      <c r="C21" s="591">
        <v>598531.12699999998</v>
      </c>
      <c r="D21" s="592">
        <v>37212.970999999998</v>
      </c>
      <c r="E21" s="592">
        <v>1064.6110000000001</v>
      </c>
      <c r="F21" s="592">
        <v>488.584</v>
      </c>
      <c r="G21" s="592">
        <v>0</v>
      </c>
      <c r="H21" s="592">
        <v>223288.584</v>
      </c>
      <c r="I21" s="592">
        <v>102485.675</v>
      </c>
      <c r="J21" s="592">
        <v>1564.816</v>
      </c>
      <c r="K21" s="592">
        <v>2098.8890000000001</v>
      </c>
      <c r="L21" s="592">
        <v>174972.242</v>
      </c>
      <c r="M21" s="593">
        <v>55354.754999999997</v>
      </c>
      <c r="N21"/>
      <c r="O21" s="602">
        <f t="shared" si="0"/>
        <v>598.53112699999997</v>
      </c>
      <c r="Q21" s="603">
        <f t="shared" si="1"/>
        <v>0.19101895699542495</v>
      </c>
      <c r="T21" s="597" t="s">
        <v>50</v>
      </c>
      <c r="U21" s="598">
        <v>3133359.8319999999</v>
      </c>
      <c r="V21" s="599">
        <v>218238.56899999999</v>
      </c>
      <c r="W21" s="599">
        <v>80613.267999999996</v>
      </c>
      <c r="X21" s="599">
        <v>3407.97</v>
      </c>
      <c r="Y21" s="599">
        <v>588.45699999999999</v>
      </c>
      <c r="Z21" s="599">
        <v>1037961.943</v>
      </c>
      <c r="AA21" s="599">
        <v>515249.701</v>
      </c>
      <c r="AB21" s="599">
        <v>180549.97099999999</v>
      </c>
      <c r="AC21" s="599">
        <v>8194.9009999999998</v>
      </c>
      <c r="AD21" s="599">
        <v>967655.98699999996</v>
      </c>
      <c r="AE21" s="600">
        <v>120899.06200000001</v>
      </c>
      <c r="AF21"/>
      <c r="AG21"/>
      <c r="AH21"/>
      <c r="AI21"/>
    </row>
    <row r="22" spans="1:35" ht="14.5" x14ac:dyDescent="0.35">
      <c r="A22" s="601" t="s">
        <v>152</v>
      </c>
      <c r="B22" s="590" t="s">
        <v>335</v>
      </c>
      <c r="C22" s="591">
        <v>630265.38500000001</v>
      </c>
      <c r="D22" s="592">
        <v>35359.023999999998</v>
      </c>
      <c r="E22" s="592">
        <v>256.48599999999999</v>
      </c>
      <c r="F22" s="592">
        <v>666.48199999999997</v>
      </c>
      <c r="G22" s="592">
        <v>0</v>
      </c>
      <c r="H22" s="592">
        <v>230443.10399999999</v>
      </c>
      <c r="I22" s="592">
        <v>111981.292</v>
      </c>
      <c r="J22" s="592">
        <v>1993.982</v>
      </c>
      <c r="K22" s="592">
        <v>2537.2240000000002</v>
      </c>
      <c r="L22" s="592">
        <v>176654.80600000001</v>
      </c>
      <c r="M22" s="593">
        <v>70372.982000000004</v>
      </c>
      <c r="N22"/>
      <c r="O22" s="602">
        <f t="shared" si="0"/>
        <v>630.26538500000004</v>
      </c>
      <c r="Q22" s="603">
        <f t="shared" si="1"/>
        <v>0.19659608653383207</v>
      </c>
      <c r="T22" s="597" t="s">
        <v>335</v>
      </c>
      <c r="U22" s="598">
        <v>3205889.7820000001</v>
      </c>
      <c r="V22" s="599">
        <v>225650.03899999999</v>
      </c>
      <c r="W22" s="599">
        <v>77258.379000000001</v>
      </c>
      <c r="X22" s="599">
        <v>3456.1170000000002</v>
      </c>
      <c r="Y22" s="599">
        <v>508.55200000000002</v>
      </c>
      <c r="Z22" s="599">
        <v>1051711.0490000001</v>
      </c>
      <c r="AA22" s="599">
        <v>516663.53</v>
      </c>
      <c r="AB22" s="599">
        <v>189620.54300000001</v>
      </c>
      <c r="AC22" s="599">
        <v>11831.231</v>
      </c>
      <c r="AD22" s="599">
        <v>979183.06599999999</v>
      </c>
      <c r="AE22" s="600">
        <v>150007.274</v>
      </c>
      <c r="AF22"/>
      <c r="AG22"/>
      <c r="AH22"/>
      <c r="AI22"/>
    </row>
    <row r="23" spans="1:35" ht="14.5" x14ac:dyDescent="0.35">
      <c r="A23" s="601" t="s">
        <v>154</v>
      </c>
      <c r="B23" s="590" t="s">
        <v>51</v>
      </c>
      <c r="C23" s="591">
        <v>602370.64</v>
      </c>
      <c r="D23" s="592">
        <v>33522</v>
      </c>
      <c r="E23" s="592">
        <v>198.02799999999999</v>
      </c>
      <c r="F23" s="592">
        <v>520.375</v>
      </c>
      <c r="G23" s="592">
        <v>0</v>
      </c>
      <c r="H23" s="592">
        <v>206530.33900000001</v>
      </c>
      <c r="I23" s="592">
        <v>100389.952</v>
      </c>
      <c r="J23" s="592">
        <v>2045.9369999999999</v>
      </c>
      <c r="K23" s="592">
        <v>3009.9989999999998</v>
      </c>
      <c r="L23" s="592">
        <v>176938.33499999999</v>
      </c>
      <c r="M23" s="593">
        <v>79215.673999999999</v>
      </c>
      <c r="N23"/>
      <c r="O23" s="602">
        <f t="shared" si="0"/>
        <v>602.37063999999998</v>
      </c>
      <c r="Q23" s="603">
        <f t="shared" si="1"/>
        <v>0.18837403864624722</v>
      </c>
      <c r="T23" s="597" t="s">
        <v>51</v>
      </c>
      <c r="U23" s="598">
        <v>3197737.0359999998</v>
      </c>
      <c r="V23" s="599">
        <v>211784.06299999999</v>
      </c>
      <c r="W23" s="599">
        <v>79464.191000000006</v>
      </c>
      <c r="X23" s="599">
        <v>2821.5810000000001</v>
      </c>
      <c r="Y23" s="599">
        <v>546.96600000000001</v>
      </c>
      <c r="Z23" s="599">
        <v>1019782.47</v>
      </c>
      <c r="AA23" s="599">
        <v>490368.03899999999</v>
      </c>
      <c r="AB23" s="599">
        <v>197332.704</v>
      </c>
      <c r="AC23" s="599">
        <v>13303.994000000001</v>
      </c>
      <c r="AD23" s="599">
        <v>1007480.0870000001</v>
      </c>
      <c r="AE23" s="600">
        <v>174852.94899999999</v>
      </c>
      <c r="AF23"/>
      <c r="AG23"/>
      <c r="AH23"/>
      <c r="AI23"/>
    </row>
    <row r="24" spans="1:35" ht="14.5" x14ac:dyDescent="0.35">
      <c r="A24" s="601" t="s">
        <v>156</v>
      </c>
      <c r="B24" s="590" t="s">
        <v>336</v>
      </c>
      <c r="C24" s="591">
        <v>606964.69799999997</v>
      </c>
      <c r="D24" s="592">
        <v>30138.683000000001</v>
      </c>
      <c r="E24" s="592">
        <v>205.417</v>
      </c>
      <c r="F24" s="592">
        <v>550.78399999999999</v>
      </c>
      <c r="G24" s="592">
        <v>0</v>
      </c>
      <c r="H24" s="592">
        <v>216652.52</v>
      </c>
      <c r="I24" s="592">
        <v>91444.06</v>
      </c>
      <c r="J24" s="592">
        <v>2826.6309999999999</v>
      </c>
      <c r="K24" s="592">
        <v>1910.2070000000001</v>
      </c>
      <c r="L24" s="592">
        <v>180127.78099999999</v>
      </c>
      <c r="M24" s="593">
        <v>83108.614000000001</v>
      </c>
      <c r="N24"/>
      <c r="O24" s="602">
        <f t="shared" si="0"/>
        <v>606.964698</v>
      </c>
      <c r="Q24" s="603">
        <f t="shared" si="1"/>
        <v>0.1896949200462712</v>
      </c>
      <c r="T24" s="597" t="s">
        <v>336</v>
      </c>
      <c r="U24" s="598">
        <v>3199688.7310000001</v>
      </c>
      <c r="V24" s="599">
        <v>202002.28400000001</v>
      </c>
      <c r="W24" s="599">
        <v>73946.656000000003</v>
      </c>
      <c r="X24" s="599">
        <v>2756.547</v>
      </c>
      <c r="Y24" s="599">
        <v>781.71500000000003</v>
      </c>
      <c r="Z24" s="599">
        <v>1043998.8689999999</v>
      </c>
      <c r="AA24" s="599">
        <v>467980.00900000002</v>
      </c>
      <c r="AB24" s="599">
        <v>204978.533</v>
      </c>
      <c r="AC24" s="599">
        <v>12992.412</v>
      </c>
      <c r="AD24" s="599">
        <v>1014756.378</v>
      </c>
      <c r="AE24" s="600">
        <v>175495.32500000001</v>
      </c>
      <c r="AF24"/>
      <c r="AG24"/>
      <c r="AH24"/>
      <c r="AI24"/>
    </row>
    <row r="25" spans="1:35" ht="14.5" x14ac:dyDescent="0.35">
      <c r="A25" s="601" t="s">
        <v>158</v>
      </c>
      <c r="B25" s="590" t="s">
        <v>337</v>
      </c>
      <c r="C25" s="591">
        <v>587546.20700000005</v>
      </c>
      <c r="D25" s="592">
        <v>28990.775000000001</v>
      </c>
      <c r="E25" s="592">
        <v>182.5</v>
      </c>
      <c r="F25" s="592">
        <v>380.67500000000001</v>
      </c>
      <c r="G25" s="592">
        <v>0</v>
      </c>
      <c r="H25" s="592">
        <v>193864.88800000001</v>
      </c>
      <c r="I25" s="592">
        <v>91802.26</v>
      </c>
      <c r="J25" s="592">
        <v>2293.8470000000002</v>
      </c>
      <c r="K25" s="592">
        <v>1712.354</v>
      </c>
      <c r="L25" s="592">
        <v>181375.465</v>
      </c>
      <c r="M25" s="593">
        <v>86943.448999999993</v>
      </c>
      <c r="N25"/>
      <c r="O25" s="602">
        <f t="shared" si="0"/>
        <v>587.54620700000009</v>
      </c>
      <c r="Q25" s="603">
        <f t="shared" si="1"/>
        <v>0.18740565806139933</v>
      </c>
      <c r="T25" s="597" t="s">
        <v>337</v>
      </c>
      <c r="U25" s="598">
        <v>3135157.247</v>
      </c>
      <c r="V25" s="599">
        <v>200831.861</v>
      </c>
      <c r="W25" s="599">
        <v>74950.008000000002</v>
      </c>
      <c r="X25" s="599">
        <v>3491.2750000000001</v>
      </c>
      <c r="Y25" s="599">
        <v>605.35799999999995</v>
      </c>
      <c r="Z25" s="599">
        <v>970309.65599999996</v>
      </c>
      <c r="AA25" s="599">
        <v>461987.30900000001</v>
      </c>
      <c r="AB25" s="599">
        <v>213841.546</v>
      </c>
      <c r="AC25" s="599">
        <v>15117.752</v>
      </c>
      <c r="AD25" s="599">
        <v>1014172.17</v>
      </c>
      <c r="AE25" s="600">
        <v>179850.315</v>
      </c>
      <c r="AF25"/>
      <c r="AG25"/>
      <c r="AH25"/>
      <c r="AI25"/>
    </row>
    <row r="26" spans="1:35" ht="14.5" x14ac:dyDescent="0.35">
      <c r="A26" s="601" t="s">
        <v>160</v>
      </c>
      <c r="B26" s="590" t="s">
        <v>338</v>
      </c>
      <c r="C26" s="591">
        <v>615533.68299999996</v>
      </c>
      <c r="D26" s="592">
        <v>26802.454000000002</v>
      </c>
      <c r="E26" s="592">
        <v>364.5</v>
      </c>
      <c r="F26" s="592">
        <v>307.86099999999999</v>
      </c>
      <c r="G26" s="592">
        <v>0</v>
      </c>
      <c r="H26" s="592">
        <v>206681.86799999999</v>
      </c>
      <c r="I26" s="592">
        <v>104395.452</v>
      </c>
      <c r="J26" s="592">
        <v>3761.6019999999999</v>
      </c>
      <c r="K26" s="592">
        <v>2044.096</v>
      </c>
      <c r="L26" s="592">
        <v>180751.75200000001</v>
      </c>
      <c r="M26" s="593">
        <v>90424.096999999994</v>
      </c>
      <c r="N26"/>
      <c r="O26" s="602">
        <f t="shared" si="0"/>
        <v>615.533683</v>
      </c>
      <c r="Q26" s="603">
        <f t="shared" si="1"/>
        <v>0.19296858140616135</v>
      </c>
      <c r="T26" s="597" t="s">
        <v>338</v>
      </c>
      <c r="U26" s="598">
        <v>3189812.966</v>
      </c>
      <c r="V26" s="599">
        <v>207519.147</v>
      </c>
      <c r="W26" s="599">
        <v>71585.671000000002</v>
      </c>
      <c r="X26" s="599">
        <v>3583.6660000000002</v>
      </c>
      <c r="Y26" s="599">
        <v>866</v>
      </c>
      <c r="Z26" s="599">
        <v>990455.41</v>
      </c>
      <c r="AA26" s="599">
        <v>455501.46299999999</v>
      </c>
      <c r="AB26" s="599">
        <v>224649.427</v>
      </c>
      <c r="AC26" s="599">
        <v>16399.381000000001</v>
      </c>
      <c r="AD26" s="599">
        <v>1027620.953</v>
      </c>
      <c r="AE26" s="600">
        <v>191631.85500000001</v>
      </c>
      <c r="AF26"/>
      <c r="AG26"/>
      <c r="AH26"/>
      <c r="AI26"/>
    </row>
    <row r="27" spans="1:35" ht="14.5" x14ac:dyDescent="0.35">
      <c r="A27" s="601" t="s">
        <v>162</v>
      </c>
      <c r="B27" s="590" t="s">
        <v>339</v>
      </c>
      <c r="C27" s="591">
        <v>602163.28399999999</v>
      </c>
      <c r="D27" s="592">
        <v>33567.538999999997</v>
      </c>
      <c r="E27" s="592">
        <v>233.04599999999999</v>
      </c>
      <c r="F27" s="592">
        <v>345.52800000000002</v>
      </c>
      <c r="G27" s="592">
        <v>0</v>
      </c>
      <c r="H27" s="592">
        <v>204097.679</v>
      </c>
      <c r="I27" s="592">
        <v>91370.130999999994</v>
      </c>
      <c r="J27" s="592">
        <v>3485.933</v>
      </c>
      <c r="K27" s="592">
        <v>2491.9580000000001</v>
      </c>
      <c r="L27" s="592">
        <v>180435.166</v>
      </c>
      <c r="M27" s="593">
        <v>86136.308000000005</v>
      </c>
      <c r="N27"/>
      <c r="O27" s="602">
        <f t="shared" si="0"/>
        <v>602.16328399999998</v>
      </c>
      <c r="Q27" s="603">
        <f t="shared" si="1"/>
        <v>0.1953048570142687</v>
      </c>
      <c r="T27" s="597" t="s">
        <v>339</v>
      </c>
      <c r="U27" s="598">
        <v>3083196.6660000002</v>
      </c>
      <c r="V27" s="599">
        <v>191621.848</v>
      </c>
      <c r="W27" s="599">
        <v>67596.782999999996</v>
      </c>
      <c r="X27" s="599">
        <v>3354.8679999999999</v>
      </c>
      <c r="Y27" s="599">
        <v>815.38400000000001</v>
      </c>
      <c r="Z27" s="599">
        <v>964319.55599999998</v>
      </c>
      <c r="AA27" s="599">
        <v>427097.20699999999</v>
      </c>
      <c r="AB27" s="599">
        <v>212394.378</v>
      </c>
      <c r="AC27" s="599">
        <v>21182.93</v>
      </c>
      <c r="AD27" s="599">
        <v>1003278.875</v>
      </c>
      <c r="AE27" s="600">
        <v>191534.84099999999</v>
      </c>
      <c r="AF27"/>
      <c r="AG27"/>
      <c r="AH27"/>
      <c r="AI27"/>
    </row>
    <row r="28" spans="1:35" ht="14.5" x14ac:dyDescent="0.35">
      <c r="A28" s="601" t="s">
        <v>164</v>
      </c>
      <c r="B28" s="590" t="s">
        <v>52</v>
      </c>
      <c r="C28" s="591">
        <v>546797.17599999998</v>
      </c>
      <c r="D28" s="592">
        <v>30922.190999999999</v>
      </c>
      <c r="E28" s="592">
        <v>138.661</v>
      </c>
      <c r="F28" s="592">
        <v>87</v>
      </c>
      <c r="G28" s="592">
        <v>0</v>
      </c>
      <c r="H28" s="592">
        <v>174921.00599999999</v>
      </c>
      <c r="I28" s="592">
        <v>93517.191000000006</v>
      </c>
      <c r="J28" s="592">
        <v>2670.5970000000002</v>
      </c>
      <c r="K28" s="592">
        <v>2103.145</v>
      </c>
      <c r="L28" s="592">
        <v>158550.86600000001</v>
      </c>
      <c r="M28" s="593">
        <v>83886.524999999994</v>
      </c>
      <c r="N28"/>
      <c r="O28" s="602">
        <f t="shared" si="0"/>
        <v>546.79717599999992</v>
      </c>
      <c r="Q28" s="603">
        <f t="shared" si="1"/>
        <v>0.20514808596708306</v>
      </c>
      <c r="T28" s="597" t="s">
        <v>52</v>
      </c>
      <c r="U28" s="598">
        <v>2665377.9070000001</v>
      </c>
      <c r="V28" s="599">
        <v>152347.06700000001</v>
      </c>
      <c r="W28" s="599">
        <v>47852.921999999999</v>
      </c>
      <c r="X28" s="599">
        <v>2554.9</v>
      </c>
      <c r="Y28" s="599">
        <v>377.31599999999997</v>
      </c>
      <c r="Z28" s="599">
        <v>810685.89</v>
      </c>
      <c r="AA28" s="599">
        <v>372919.83100000001</v>
      </c>
      <c r="AB28" s="599">
        <v>209582.745</v>
      </c>
      <c r="AC28" s="599">
        <v>24761.728999999999</v>
      </c>
      <c r="AD28" s="599">
        <v>864134.76399999997</v>
      </c>
      <c r="AE28" s="600">
        <v>180160.74600000001</v>
      </c>
      <c r="AF28"/>
      <c r="AG28"/>
      <c r="AH28"/>
      <c r="AI28"/>
    </row>
    <row r="29" spans="1:35" ht="14.5" x14ac:dyDescent="0.35">
      <c r="A29" s="601" t="s">
        <v>166</v>
      </c>
      <c r="B29" s="590" t="s">
        <v>53</v>
      </c>
      <c r="C29" s="591">
        <v>571636.80700000003</v>
      </c>
      <c r="D29" s="592">
        <v>30114.425999999999</v>
      </c>
      <c r="E29" s="592">
        <v>1526.944</v>
      </c>
      <c r="F29" s="592">
        <v>72</v>
      </c>
      <c r="G29" s="592">
        <v>0</v>
      </c>
      <c r="H29" s="592">
        <v>183781.20199999999</v>
      </c>
      <c r="I29" s="592">
        <v>94510.793000000005</v>
      </c>
      <c r="J29" s="592">
        <v>4511.5510000000004</v>
      </c>
      <c r="K29" s="592">
        <v>4240.7420000000002</v>
      </c>
      <c r="L29" s="592">
        <v>171755.519</v>
      </c>
      <c r="M29" s="593">
        <v>81123.630999999994</v>
      </c>
      <c r="N29"/>
      <c r="O29" s="602">
        <f t="shared" si="0"/>
        <v>571.63680699999998</v>
      </c>
      <c r="Q29" s="603">
        <f t="shared" si="1"/>
        <v>0.2015428587600322</v>
      </c>
      <c r="T29" s="597" t="s">
        <v>53</v>
      </c>
      <c r="U29" s="598">
        <v>2836303.9530000002</v>
      </c>
      <c r="V29" s="599">
        <v>153403.01199999999</v>
      </c>
      <c r="W29" s="599">
        <v>59011.353000000003</v>
      </c>
      <c r="X29" s="599">
        <v>2974.9119999999998</v>
      </c>
      <c r="Y29" s="599">
        <v>512.45500000000004</v>
      </c>
      <c r="Z29" s="599">
        <v>895890.10100000002</v>
      </c>
      <c r="AA29" s="599">
        <v>359404.62900000002</v>
      </c>
      <c r="AB29" s="599">
        <v>227399.378</v>
      </c>
      <c r="AC29" s="599">
        <v>29057.092000000001</v>
      </c>
      <c r="AD29" s="599">
        <v>925684.103</v>
      </c>
      <c r="AE29" s="600">
        <v>182966.92800000001</v>
      </c>
      <c r="AF29"/>
      <c r="AG29"/>
      <c r="AH29"/>
      <c r="AI29"/>
    </row>
    <row r="30" spans="1:35" ht="14.5" x14ac:dyDescent="0.35">
      <c r="A30" s="601" t="s">
        <v>167</v>
      </c>
      <c r="B30" s="590" t="s">
        <v>54</v>
      </c>
      <c r="C30" s="591">
        <v>614822.09600000002</v>
      </c>
      <c r="D30" s="592">
        <v>28633.056</v>
      </c>
      <c r="E30" s="592">
        <v>2478.806</v>
      </c>
      <c r="F30" s="592">
        <v>155.91800000000001</v>
      </c>
      <c r="G30" s="592">
        <v>0</v>
      </c>
      <c r="H30" s="592">
        <v>222041.929</v>
      </c>
      <c r="I30" s="592">
        <v>95935.153999999995</v>
      </c>
      <c r="J30" s="592">
        <v>4576.5940000000001</v>
      </c>
      <c r="K30" s="592">
        <v>4534.0959999999995</v>
      </c>
      <c r="L30" s="592">
        <v>162618.019</v>
      </c>
      <c r="M30" s="593">
        <v>93848.531000000003</v>
      </c>
      <c r="N30"/>
      <c r="O30" s="602">
        <f t="shared" si="0"/>
        <v>614.82209599999999</v>
      </c>
      <c r="Q30" s="603">
        <f t="shared" si="1"/>
        <v>0.21631829847355069</v>
      </c>
      <c r="T30" s="597" t="s">
        <v>54</v>
      </c>
      <c r="U30" s="598">
        <v>2842210.3</v>
      </c>
      <c r="V30" s="599">
        <v>171084.783</v>
      </c>
      <c r="W30" s="599">
        <v>59435.654999999999</v>
      </c>
      <c r="X30" s="599">
        <v>2886.32</v>
      </c>
      <c r="Y30" s="599">
        <v>607.30799999999999</v>
      </c>
      <c r="Z30" s="599">
        <v>887555.62899999996</v>
      </c>
      <c r="AA30" s="599">
        <v>337022.57699999999</v>
      </c>
      <c r="AB30" s="599">
        <v>228611.32199999999</v>
      </c>
      <c r="AC30" s="599">
        <v>34905.453999999998</v>
      </c>
      <c r="AD30" s="599">
        <v>936569.41399999999</v>
      </c>
      <c r="AE30" s="600">
        <v>183531.845</v>
      </c>
      <c r="AF30"/>
      <c r="AG30"/>
      <c r="AH30"/>
      <c r="AI30"/>
    </row>
    <row r="31" spans="1:35" ht="14.5" x14ac:dyDescent="0.35">
      <c r="A31" s="601" t="s">
        <v>169</v>
      </c>
      <c r="B31" s="590" t="s">
        <v>21</v>
      </c>
      <c r="C31" s="591">
        <v>619372.91899999999</v>
      </c>
      <c r="D31" s="592">
        <v>29015.085999999999</v>
      </c>
      <c r="E31" s="592">
        <v>1522.953</v>
      </c>
      <c r="F31" s="592">
        <v>57</v>
      </c>
      <c r="G31" s="592">
        <v>0</v>
      </c>
      <c r="H31" s="592">
        <v>227321.44099999999</v>
      </c>
      <c r="I31" s="592">
        <v>98374.144</v>
      </c>
      <c r="J31" s="592">
        <v>2593.81</v>
      </c>
      <c r="K31" s="592">
        <v>4849.78</v>
      </c>
      <c r="L31" s="592">
        <v>162119.28200000001</v>
      </c>
      <c r="M31" s="593">
        <v>93519.428</v>
      </c>
      <c r="N31"/>
      <c r="O31" s="602">
        <f t="shared" si="0"/>
        <v>619.37291900000002</v>
      </c>
      <c r="Q31" s="603">
        <f t="shared" si="1"/>
        <v>0.22205377444642221</v>
      </c>
      <c r="T31" s="597" t="s">
        <v>21</v>
      </c>
      <c r="U31" s="598">
        <v>2789292.4610000001</v>
      </c>
      <c r="V31" s="599">
        <v>159116.36900000001</v>
      </c>
      <c r="W31" s="599">
        <v>60730.624000000003</v>
      </c>
      <c r="X31" s="599">
        <v>2420.402</v>
      </c>
      <c r="Y31" s="599">
        <v>482.88499999999999</v>
      </c>
      <c r="Z31" s="599">
        <v>880646.43</v>
      </c>
      <c r="AA31" s="599">
        <v>318012.19300000003</v>
      </c>
      <c r="AB31" s="599">
        <v>221517.29399999999</v>
      </c>
      <c r="AC31" s="599">
        <v>34338.737999999998</v>
      </c>
      <c r="AD31" s="599">
        <v>920256.75</v>
      </c>
      <c r="AE31" s="600">
        <v>191770.77900000001</v>
      </c>
      <c r="AF31"/>
      <c r="AG31"/>
      <c r="AH31"/>
      <c r="AI31"/>
    </row>
    <row r="32" spans="1:35" ht="14.5" x14ac:dyDescent="0.35">
      <c r="A32" s="601" t="s">
        <v>171</v>
      </c>
      <c r="B32" s="590" t="s">
        <v>22</v>
      </c>
      <c r="C32" s="591">
        <v>617815.94099999999</v>
      </c>
      <c r="D32" s="592">
        <v>31876.665000000001</v>
      </c>
      <c r="E32" s="592">
        <v>1581.056</v>
      </c>
      <c r="F32" s="592">
        <v>74.582999999999998</v>
      </c>
      <c r="G32" s="592">
        <v>0</v>
      </c>
      <c r="H32" s="592">
        <v>225490.28899999999</v>
      </c>
      <c r="I32" s="592">
        <v>91993.963000000003</v>
      </c>
      <c r="J32" s="592">
        <v>3261.3780000000002</v>
      </c>
      <c r="K32" s="592">
        <v>4545.4309999999996</v>
      </c>
      <c r="L32" s="592">
        <v>161326.40599999999</v>
      </c>
      <c r="M32" s="593">
        <v>97666.172000000006</v>
      </c>
      <c r="N32"/>
      <c r="O32" s="602">
        <f t="shared" si="0"/>
        <v>617.81594099999995</v>
      </c>
      <c r="Q32" s="603">
        <f t="shared" si="1"/>
        <v>0.22422742791748285</v>
      </c>
      <c r="T32" s="597" t="s">
        <v>22</v>
      </c>
      <c r="U32" s="598">
        <v>2755309.4049999998</v>
      </c>
      <c r="V32" s="599">
        <v>150439.14799999999</v>
      </c>
      <c r="W32" s="599">
        <v>57422.65</v>
      </c>
      <c r="X32" s="599">
        <v>2113.4789999999998</v>
      </c>
      <c r="Y32" s="599">
        <v>421.86399999999998</v>
      </c>
      <c r="Z32" s="599">
        <v>892747.26100000006</v>
      </c>
      <c r="AA32" s="599">
        <v>290384.46299999999</v>
      </c>
      <c r="AB32" s="599">
        <v>227762.91099999999</v>
      </c>
      <c r="AC32" s="599">
        <v>37874.502</v>
      </c>
      <c r="AD32" s="599">
        <v>906427.304</v>
      </c>
      <c r="AE32" s="600">
        <v>189715.826</v>
      </c>
      <c r="AF32"/>
      <c r="AG32"/>
      <c r="AH32"/>
      <c r="AI32"/>
    </row>
    <row r="33" spans="1:35" ht="14.5" x14ac:dyDescent="0.35">
      <c r="A33" s="601" t="s">
        <v>173</v>
      </c>
      <c r="B33" s="590" t="s">
        <v>23</v>
      </c>
      <c r="C33" s="591">
        <v>602695.96299999999</v>
      </c>
      <c r="D33" s="592">
        <v>31992.28</v>
      </c>
      <c r="E33" s="592">
        <v>1295.3889999999999</v>
      </c>
      <c r="F33" s="592">
        <v>50.792000000000002</v>
      </c>
      <c r="G33" s="592">
        <v>0</v>
      </c>
      <c r="H33" s="592">
        <v>214811.71</v>
      </c>
      <c r="I33" s="592">
        <v>93162.305999999997</v>
      </c>
      <c r="J33" s="592">
        <v>3335.7979999999998</v>
      </c>
      <c r="K33" s="592">
        <v>4705.5240000000003</v>
      </c>
      <c r="L33" s="592">
        <v>163709.32699999999</v>
      </c>
      <c r="M33" s="593">
        <v>89632.842000000004</v>
      </c>
      <c r="N33"/>
      <c r="O33" s="602">
        <f t="shared" si="0"/>
        <v>602.69596300000001</v>
      </c>
      <c r="Q33" s="603">
        <f t="shared" si="1"/>
        <v>0.22199349683246086</v>
      </c>
      <c r="T33" s="597" t="s">
        <v>23</v>
      </c>
      <c r="U33" s="598">
        <v>2714926.21</v>
      </c>
      <c r="V33" s="599">
        <v>146575.446</v>
      </c>
      <c r="W33" s="599">
        <v>58178.726000000002</v>
      </c>
      <c r="X33" s="599">
        <v>2328.3539999999998</v>
      </c>
      <c r="Y33" s="599">
        <v>394.38299999999998</v>
      </c>
      <c r="Z33" s="599">
        <v>866054.04399999999</v>
      </c>
      <c r="AA33" s="599">
        <v>280090.152</v>
      </c>
      <c r="AB33" s="599">
        <v>232428.61</v>
      </c>
      <c r="AC33" s="599">
        <v>40018.633999999998</v>
      </c>
      <c r="AD33" s="599">
        <v>910103.18099999998</v>
      </c>
      <c r="AE33" s="600">
        <v>178754.68599999999</v>
      </c>
      <c r="AF33"/>
      <c r="AG33"/>
      <c r="AH33"/>
      <c r="AI33"/>
    </row>
    <row r="34" spans="1:35" ht="14.5" x14ac:dyDescent="0.35">
      <c r="A34" s="601" t="s">
        <v>174</v>
      </c>
      <c r="B34" s="590" t="s">
        <v>24</v>
      </c>
      <c r="C34" s="591">
        <v>587708.59900000005</v>
      </c>
      <c r="D34" s="592">
        <v>35230.224000000002</v>
      </c>
      <c r="E34" s="592">
        <v>1230.306</v>
      </c>
      <c r="F34" s="592">
        <v>30</v>
      </c>
      <c r="G34" s="592">
        <v>0</v>
      </c>
      <c r="H34" s="592">
        <v>201606.69699999999</v>
      </c>
      <c r="I34" s="592">
        <v>90228.790999999997</v>
      </c>
      <c r="J34" s="592">
        <v>3721.4459999999999</v>
      </c>
      <c r="K34" s="592">
        <v>5538.1970000000001</v>
      </c>
      <c r="L34" s="592">
        <v>164628.079</v>
      </c>
      <c r="M34" s="593">
        <v>85494.857999999993</v>
      </c>
      <c r="N34"/>
      <c r="O34" s="602">
        <f t="shared" si="0"/>
        <v>587.70859900000005</v>
      </c>
      <c r="Q34" s="603">
        <f t="shared" si="1"/>
        <v>0.2164413369462149</v>
      </c>
      <c r="T34" s="597" t="s">
        <v>24</v>
      </c>
      <c r="U34" s="598">
        <v>2715325.1189999999</v>
      </c>
      <c r="V34" s="599">
        <v>150743.37899999999</v>
      </c>
      <c r="W34" s="599">
        <v>57489.074999999997</v>
      </c>
      <c r="X34" s="599">
        <v>2106.23</v>
      </c>
      <c r="Y34" s="599">
        <v>174.001</v>
      </c>
      <c r="Z34" s="599">
        <v>845402.03099999996</v>
      </c>
      <c r="AA34" s="599">
        <v>286107.15299999999</v>
      </c>
      <c r="AB34" s="599">
        <v>241938.174</v>
      </c>
      <c r="AC34" s="599">
        <v>41022.430999999997</v>
      </c>
      <c r="AD34" s="599">
        <v>913866.66599999997</v>
      </c>
      <c r="AE34" s="600">
        <v>176475.97899999999</v>
      </c>
      <c r="AF34"/>
      <c r="AG34"/>
      <c r="AH34"/>
      <c r="AI34"/>
    </row>
    <row r="35" spans="1:35" ht="14.5" x14ac:dyDescent="0.35">
      <c r="A35" s="601" t="s">
        <v>175</v>
      </c>
      <c r="B35" s="590" t="s">
        <v>25</v>
      </c>
      <c r="C35" s="591">
        <v>596608.09699999995</v>
      </c>
      <c r="D35" s="592">
        <v>33507.599000000002</v>
      </c>
      <c r="E35" s="592">
        <v>1073.1110000000001</v>
      </c>
      <c r="F35" s="592">
        <v>27</v>
      </c>
      <c r="G35" s="592">
        <v>0</v>
      </c>
      <c r="H35" s="592">
        <v>209409.13200000001</v>
      </c>
      <c r="I35" s="592">
        <v>86620.482999999993</v>
      </c>
      <c r="J35" s="592">
        <v>4716.607</v>
      </c>
      <c r="K35" s="592">
        <v>6652.2960000000003</v>
      </c>
      <c r="L35" s="592">
        <v>166025.16</v>
      </c>
      <c r="M35" s="593">
        <v>88576.707999999999</v>
      </c>
      <c r="N35"/>
      <c r="O35" s="602">
        <f t="shared" si="0"/>
        <v>596.60809699999993</v>
      </c>
      <c r="Q35" s="603">
        <f t="shared" si="1"/>
        <v>0.21575958368822457</v>
      </c>
      <c r="T35" s="597" t="s">
        <v>25</v>
      </c>
      <c r="U35" s="598">
        <v>2765152.2439999999</v>
      </c>
      <c r="V35" s="599">
        <v>151061.82</v>
      </c>
      <c r="W35" s="599">
        <v>55377.552000000003</v>
      </c>
      <c r="X35" s="599">
        <v>1890.8019999999999</v>
      </c>
      <c r="Y35" s="599">
        <v>113.255</v>
      </c>
      <c r="Z35" s="599">
        <v>871766.27099999995</v>
      </c>
      <c r="AA35" s="599">
        <v>279601.46100000001</v>
      </c>
      <c r="AB35" s="599">
        <v>252494.13699999999</v>
      </c>
      <c r="AC35" s="599">
        <v>46146.385000000002</v>
      </c>
      <c r="AD35" s="599">
        <v>925893.28500000003</v>
      </c>
      <c r="AE35" s="600">
        <v>180807.28200000001</v>
      </c>
      <c r="AF35"/>
      <c r="AG35"/>
      <c r="AH35"/>
      <c r="AI35"/>
    </row>
    <row r="36" spans="1:35" ht="14.5" x14ac:dyDescent="0.35">
      <c r="A36" s="601" t="s">
        <v>177</v>
      </c>
      <c r="B36" s="590" t="s">
        <v>26</v>
      </c>
      <c r="C36" s="591">
        <v>600523.95200000005</v>
      </c>
      <c r="D36" s="592">
        <v>35552.656000000003</v>
      </c>
      <c r="E36" s="592">
        <v>863.55799999999999</v>
      </c>
      <c r="F36" s="592">
        <v>30</v>
      </c>
      <c r="G36" s="592">
        <v>0</v>
      </c>
      <c r="H36" s="592">
        <v>216666.67300000001</v>
      </c>
      <c r="I36" s="592">
        <v>82313.653999999995</v>
      </c>
      <c r="J36" s="592">
        <v>3983.1410000000001</v>
      </c>
      <c r="K36" s="592">
        <v>5757.9539999999997</v>
      </c>
      <c r="L36" s="592">
        <v>168938.50099999999</v>
      </c>
      <c r="M36" s="593">
        <v>86417.816999999995</v>
      </c>
      <c r="N36"/>
      <c r="O36" s="602">
        <f t="shared" si="0"/>
        <v>600.52395200000001</v>
      </c>
      <c r="Q36" s="603">
        <f t="shared" si="1"/>
        <v>0.2151725680504038</v>
      </c>
      <c r="T36" s="597" t="s">
        <v>26</v>
      </c>
      <c r="U36" s="598">
        <v>2790894.571</v>
      </c>
      <c r="V36" s="599">
        <v>153422.32199999999</v>
      </c>
      <c r="W36" s="599">
        <v>54266.635000000002</v>
      </c>
      <c r="X36" s="599">
        <v>1790.4349999999999</v>
      </c>
      <c r="Y36" s="599">
        <v>232.376</v>
      </c>
      <c r="Z36" s="599">
        <v>894308.049</v>
      </c>
      <c r="AA36" s="599">
        <v>263844.92700000003</v>
      </c>
      <c r="AB36" s="599">
        <v>255574.652</v>
      </c>
      <c r="AC36" s="599">
        <v>46124.671999999999</v>
      </c>
      <c r="AD36" s="599">
        <v>942386.29399999999</v>
      </c>
      <c r="AE36" s="600">
        <v>178944.209</v>
      </c>
      <c r="AF36"/>
      <c r="AG36"/>
      <c r="AH36"/>
      <c r="AI36"/>
    </row>
    <row r="37" spans="1:35" ht="14.5" x14ac:dyDescent="0.35">
      <c r="A37" s="601" t="s">
        <v>178</v>
      </c>
      <c r="B37" s="590" t="s">
        <v>27</v>
      </c>
      <c r="C37" s="591">
        <v>594247.30000000005</v>
      </c>
      <c r="D37" s="592">
        <v>30330.867999999999</v>
      </c>
      <c r="E37" s="592">
        <v>1172.0920000000001</v>
      </c>
      <c r="F37" s="592">
        <v>30.151</v>
      </c>
      <c r="G37" s="592">
        <v>0</v>
      </c>
      <c r="H37" s="592">
        <v>211116.424</v>
      </c>
      <c r="I37" s="592">
        <v>87350.46</v>
      </c>
      <c r="J37" s="592">
        <v>3542.067</v>
      </c>
      <c r="K37" s="592">
        <v>5195.9539999999997</v>
      </c>
      <c r="L37" s="592">
        <v>167439.291</v>
      </c>
      <c r="M37" s="593">
        <v>88070.001000000004</v>
      </c>
      <c r="N37"/>
      <c r="O37" s="602">
        <f t="shared" si="0"/>
        <v>594.2473</v>
      </c>
      <c r="Q37" s="603">
        <f t="shared" si="1"/>
        <v>0.21133936186370686</v>
      </c>
      <c r="T37" s="597" t="s">
        <v>27</v>
      </c>
      <c r="U37" s="598">
        <v>2811815.531</v>
      </c>
      <c r="V37" s="599">
        <v>146311.85399999999</v>
      </c>
      <c r="W37" s="599">
        <v>56978.826999999997</v>
      </c>
      <c r="X37" s="599">
        <v>1958.588</v>
      </c>
      <c r="Y37" s="599">
        <v>260.77499999999998</v>
      </c>
      <c r="Z37" s="599">
        <v>883887.57200000004</v>
      </c>
      <c r="AA37" s="599">
        <v>283966.55200000003</v>
      </c>
      <c r="AB37" s="599">
        <v>262856.71100000001</v>
      </c>
      <c r="AC37" s="599">
        <v>51409.167000000001</v>
      </c>
      <c r="AD37" s="599">
        <v>945436.76899999997</v>
      </c>
      <c r="AE37" s="600">
        <v>178748.71799999999</v>
      </c>
      <c r="AF37"/>
      <c r="AG37"/>
      <c r="AH37"/>
      <c r="AI37"/>
    </row>
    <row r="38" spans="1:35" ht="14.5" x14ac:dyDescent="0.35">
      <c r="A38" s="601" t="s">
        <v>180</v>
      </c>
      <c r="B38" s="590" t="s">
        <v>28</v>
      </c>
      <c r="C38" s="591">
        <v>587006.44700000004</v>
      </c>
      <c r="D38" s="592">
        <v>28142.205000000002</v>
      </c>
      <c r="E38" s="592">
        <v>959.26099999999997</v>
      </c>
      <c r="F38" s="592">
        <v>30</v>
      </c>
      <c r="G38" s="592">
        <v>0</v>
      </c>
      <c r="H38" s="592">
        <v>209166.60800000001</v>
      </c>
      <c r="I38" s="592">
        <v>84214.319000000003</v>
      </c>
      <c r="J38" s="592">
        <v>4045.8009999999999</v>
      </c>
      <c r="K38" s="592">
        <v>4780.8410000000003</v>
      </c>
      <c r="L38" s="592">
        <v>165700.07399999999</v>
      </c>
      <c r="M38" s="593">
        <v>89967.335999999996</v>
      </c>
      <c r="N38"/>
      <c r="O38" s="602">
        <f t="shared" si="0"/>
        <v>587.00644700000009</v>
      </c>
      <c r="Q38" s="603">
        <f t="shared" si="1"/>
        <v>0.21121135315321329</v>
      </c>
      <c r="T38" s="597" t="s">
        <v>28</v>
      </c>
      <c r="U38" s="598">
        <v>2779237.1869999999</v>
      </c>
      <c r="V38" s="604">
        <v>135683.459</v>
      </c>
      <c r="W38" s="604">
        <v>52149.383000000002</v>
      </c>
      <c r="X38" s="604">
        <v>1870.65</v>
      </c>
      <c r="Y38" s="604">
        <v>231.21799999999999</v>
      </c>
      <c r="Z38" s="604">
        <v>878461.17500000005</v>
      </c>
      <c r="AA38" s="604">
        <v>274233.06400000001</v>
      </c>
      <c r="AB38" s="604">
        <v>268851.20799999998</v>
      </c>
      <c r="AC38" s="604">
        <v>52830.241000000002</v>
      </c>
      <c r="AD38" s="604">
        <v>932922.86600000004</v>
      </c>
      <c r="AE38" s="605">
        <v>182003.92300000001</v>
      </c>
      <c r="AF38"/>
      <c r="AG38"/>
      <c r="AH38"/>
      <c r="AI38"/>
    </row>
    <row r="39" spans="1:35" ht="14.5" x14ac:dyDescent="0.35">
      <c r="A39" s="601" t="s">
        <v>181</v>
      </c>
      <c r="B39" s="590" t="s">
        <v>29</v>
      </c>
      <c r="C39" s="591">
        <v>584491.16399999999</v>
      </c>
      <c r="D39" s="592">
        <v>27215.184000000001</v>
      </c>
      <c r="E39" s="592">
        <v>802.03700000000003</v>
      </c>
      <c r="F39" s="592">
        <v>33</v>
      </c>
      <c r="G39" s="592">
        <v>0</v>
      </c>
      <c r="H39" s="592">
        <v>214202</v>
      </c>
      <c r="I39" s="592">
        <v>85319.853000000003</v>
      </c>
      <c r="J39" s="592">
        <v>4616.4719999999998</v>
      </c>
      <c r="K39" s="592">
        <v>4723.2610000000004</v>
      </c>
      <c r="L39" s="592">
        <v>163377.78400000001</v>
      </c>
      <c r="M39" s="593">
        <v>84201.577000000005</v>
      </c>
      <c r="N39"/>
      <c r="O39" s="602">
        <f t="shared" si="0"/>
        <v>584.49116400000003</v>
      </c>
      <c r="Q39" s="603">
        <f t="shared" si="1"/>
        <v>0.21822180319783474</v>
      </c>
      <c r="T39" s="597" t="s">
        <v>29</v>
      </c>
      <c r="U39" s="598">
        <v>2678426.9739999999</v>
      </c>
      <c r="V39" s="604">
        <v>126814.202</v>
      </c>
      <c r="W39" s="604">
        <v>47710.135999999999</v>
      </c>
      <c r="X39" s="604">
        <v>1418.931</v>
      </c>
      <c r="Y39" s="604">
        <v>16.044</v>
      </c>
      <c r="Z39" s="604">
        <v>853738.84600000002</v>
      </c>
      <c r="AA39" s="604">
        <v>268739.95299999998</v>
      </c>
      <c r="AB39" s="604">
        <v>269683.91700000002</v>
      </c>
      <c r="AC39" s="604">
        <v>54967.563000000002</v>
      </c>
      <c r="AD39" s="604">
        <v>885057.83799999999</v>
      </c>
      <c r="AE39" s="605">
        <v>170279.546</v>
      </c>
    </row>
    <row r="40" spans="1:35" ht="14.5" x14ac:dyDescent="0.35">
      <c r="A40" s="601" t="s">
        <v>449</v>
      </c>
      <c r="B40" s="590" t="s">
        <v>30</v>
      </c>
      <c r="C40" s="591">
        <v>599347.77800000005</v>
      </c>
      <c r="D40" s="592">
        <v>24515.701000000001</v>
      </c>
      <c r="E40" s="592">
        <v>983.14</v>
      </c>
      <c r="F40" s="592">
        <v>12.047000000000001</v>
      </c>
      <c r="G40" s="592">
        <v>0</v>
      </c>
      <c r="H40" s="592">
        <v>224741.625</v>
      </c>
      <c r="I40" s="592">
        <v>92631.520999999993</v>
      </c>
      <c r="J40" s="592">
        <v>4918.8029999999999</v>
      </c>
      <c r="K40" s="592">
        <v>4759.5119999999997</v>
      </c>
      <c r="L40" s="592">
        <v>166255.48199999999</v>
      </c>
      <c r="M40" s="593">
        <v>80529.952000000005</v>
      </c>
      <c r="N40"/>
      <c r="O40" s="602">
        <f t="shared" si="0"/>
        <v>599.34777800000006</v>
      </c>
      <c r="Q40" s="603">
        <f t="shared" si="1"/>
        <v>0.21344825770597767</v>
      </c>
      <c r="T40" s="597" t="s">
        <v>30</v>
      </c>
      <c r="U40" s="598">
        <v>2807930.0550000002</v>
      </c>
      <c r="V40" s="604">
        <v>126490.273</v>
      </c>
      <c r="W40" s="604">
        <v>51890.23</v>
      </c>
      <c r="X40" s="604">
        <v>1247.0219999999999</v>
      </c>
      <c r="Y40" s="604">
        <v>0</v>
      </c>
      <c r="Z40" s="604">
        <v>946279.40500000003</v>
      </c>
      <c r="AA40" s="604">
        <v>280524.54200000002</v>
      </c>
      <c r="AB40" s="604">
        <v>270938.44099999999</v>
      </c>
      <c r="AC40" s="604">
        <v>55419.400999999998</v>
      </c>
      <c r="AD40" s="604">
        <v>919574.69700000004</v>
      </c>
      <c r="AE40" s="605">
        <v>155566.041</v>
      </c>
    </row>
    <row r="41" spans="1:35" ht="15" thickBot="1" x14ac:dyDescent="0.4">
      <c r="A41" s="601" t="s">
        <v>446</v>
      </c>
      <c r="B41" s="606" t="s">
        <v>31</v>
      </c>
      <c r="C41" s="607">
        <v>525580.62899999996</v>
      </c>
      <c r="D41" s="608">
        <v>22968.047999999999</v>
      </c>
      <c r="E41" s="608">
        <v>606.245</v>
      </c>
      <c r="F41" s="608">
        <v>15</v>
      </c>
      <c r="G41" s="608">
        <v>0</v>
      </c>
      <c r="H41" s="608">
        <v>171705.2</v>
      </c>
      <c r="I41" s="608">
        <v>87189.150999999998</v>
      </c>
      <c r="J41" s="608">
        <v>5654.05</v>
      </c>
      <c r="K41" s="608">
        <v>4953.732</v>
      </c>
      <c r="L41" s="608">
        <v>157319.76500000001</v>
      </c>
      <c r="M41" s="609">
        <v>75169.441999999995</v>
      </c>
      <c r="N41"/>
      <c r="O41" s="610">
        <f t="shared" si="0"/>
        <v>525.58062899999993</v>
      </c>
      <c r="Q41" s="611">
        <f t="shared" si="1"/>
        <v>0.19973856564415152</v>
      </c>
      <c r="T41" s="612" t="s">
        <v>31</v>
      </c>
      <c r="U41" s="613">
        <v>2631342.7620000001</v>
      </c>
      <c r="V41" s="614">
        <v>113678.465</v>
      </c>
      <c r="W41" s="614">
        <v>50949.252</v>
      </c>
      <c r="X41" s="614">
        <v>838.49800000000005</v>
      </c>
      <c r="Y41" s="614">
        <v>0</v>
      </c>
      <c r="Z41" s="614">
        <v>822245.43900000001</v>
      </c>
      <c r="AA41" s="614">
        <v>284743.47399999999</v>
      </c>
      <c r="AB41" s="614">
        <v>280046.07799999998</v>
      </c>
      <c r="AC41" s="614">
        <v>55269.040999999997</v>
      </c>
      <c r="AD41" s="614">
        <v>875744.69099999999</v>
      </c>
      <c r="AE41" s="615">
        <v>147827.82399999999</v>
      </c>
    </row>
    <row r="42" spans="1:35" ht="14.5" thickTop="1" x14ac:dyDescent="0.3"/>
    <row r="44" spans="1:35" x14ac:dyDescent="0.3">
      <c r="C44" s="616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A7EA-9ED7-46CC-B264-385353E36F9A}">
  <dimension ref="B1:AK46"/>
  <sheetViews>
    <sheetView topLeftCell="A44" zoomScale="90" zoomScaleNormal="90" workbookViewId="0">
      <selection activeCell="N55" sqref="N55"/>
    </sheetView>
  </sheetViews>
  <sheetFormatPr defaultColWidth="8.81640625" defaultRowHeight="14" x14ac:dyDescent="0.3"/>
  <cols>
    <col min="1" max="1" width="8.81640625" style="552"/>
    <col min="2" max="2" width="26.1796875" style="552" customWidth="1"/>
    <col min="3" max="4" width="15.1796875" style="552" customWidth="1"/>
    <col min="5" max="5" width="12" style="552" customWidth="1"/>
    <col min="6" max="16" width="15.1796875" style="552" customWidth="1"/>
    <col min="17" max="17" width="8.81640625" style="552"/>
    <col min="18" max="18" width="13.1796875" style="552" customWidth="1"/>
    <col min="19" max="22" width="8.81640625" style="552"/>
    <col min="23" max="23" width="15.90625" style="552" bestFit="1" customWidth="1"/>
    <col min="24" max="27" width="8.81640625" style="552"/>
    <col min="28" max="28" width="12.54296875" style="552" customWidth="1"/>
    <col min="29" max="36" width="8.81640625" style="552"/>
    <col min="37" max="37" width="26" style="552" customWidth="1"/>
    <col min="38" max="16384" width="8.81640625" style="552"/>
  </cols>
  <sheetData>
    <row r="1" spans="2:37" ht="14.5" thickBot="1" x14ac:dyDescent="0.35"/>
    <row r="2" spans="2:37" ht="31.5" thickTop="1" x14ac:dyDescent="0.6">
      <c r="B2" s="553"/>
      <c r="C2" s="554"/>
      <c r="D2" s="554"/>
      <c r="E2" s="554"/>
      <c r="F2" s="617"/>
      <c r="G2" s="617"/>
      <c r="H2" s="617"/>
      <c r="I2" s="554"/>
      <c r="J2" s="554"/>
      <c r="K2" s="554"/>
      <c r="L2" s="554"/>
      <c r="M2" s="555"/>
      <c r="N2" s="555"/>
      <c r="O2" s="555"/>
      <c r="P2" s="555"/>
      <c r="Q2" s="555"/>
      <c r="R2" s="618"/>
      <c r="S2" s="619"/>
      <c r="V2" s="553"/>
      <c r="W2" s="554"/>
      <c r="X2" s="554"/>
      <c r="Y2" s="554"/>
      <c r="Z2" s="617"/>
      <c r="AA2" s="617"/>
      <c r="AB2" s="617"/>
      <c r="AC2" s="554"/>
      <c r="AD2" s="554"/>
      <c r="AE2" s="554"/>
      <c r="AF2" s="554"/>
      <c r="AG2" s="555"/>
      <c r="AH2" s="555"/>
      <c r="AI2" s="555"/>
      <c r="AJ2" s="555"/>
      <c r="AK2" s="556"/>
    </row>
    <row r="3" spans="2:37" x14ac:dyDescent="0.3">
      <c r="B3" s="557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9"/>
      <c r="N3" s="559"/>
      <c r="O3" s="559"/>
      <c r="P3" s="559"/>
      <c r="Q3" s="559"/>
      <c r="R3" s="570"/>
      <c r="S3" s="571"/>
      <c r="V3" s="557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9"/>
      <c r="AH3" s="559"/>
      <c r="AI3" s="559"/>
      <c r="AJ3" s="559"/>
      <c r="AK3" s="560"/>
    </row>
    <row r="4" spans="2:37" ht="31" x14ac:dyDescent="0.6">
      <c r="B4" s="561"/>
      <c r="C4" s="562"/>
      <c r="D4" s="558"/>
      <c r="E4" s="563"/>
      <c r="F4" s="564"/>
      <c r="G4" s="564"/>
      <c r="H4" s="558"/>
      <c r="I4" s="558"/>
      <c r="J4" s="558"/>
      <c r="K4" s="558"/>
      <c r="L4" s="558"/>
      <c r="M4" s="559"/>
      <c r="N4" s="559"/>
      <c r="O4" s="559"/>
      <c r="P4" s="559"/>
      <c r="Q4" s="559"/>
      <c r="R4" s="570"/>
      <c r="S4" s="571"/>
      <c r="V4" s="561"/>
      <c r="W4" s="562"/>
      <c r="X4" s="558"/>
      <c r="Y4" s="563"/>
      <c r="Z4" s="564"/>
      <c r="AA4" s="564"/>
      <c r="AB4" s="558"/>
      <c r="AC4" s="558"/>
      <c r="AD4" s="558"/>
      <c r="AE4" s="558"/>
      <c r="AF4" s="558"/>
      <c r="AG4" s="559"/>
      <c r="AH4" s="559"/>
      <c r="AI4" s="559"/>
      <c r="AJ4" s="559"/>
      <c r="AK4" s="560"/>
    </row>
    <row r="5" spans="2:37" ht="25" x14ac:dyDescent="0.5">
      <c r="B5" s="561"/>
      <c r="C5" s="562"/>
      <c r="D5" s="558"/>
      <c r="E5" s="565"/>
      <c r="F5" s="558"/>
      <c r="G5" s="558"/>
      <c r="H5" s="558"/>
      <c r="I5" s="558"/>
      <c r="J5" s="558"/>
      <c r="K5" s="558"/>
      <c r="L5" s="558"/>
      <c r="M5" s="559"/>
      <c r="N5" s="559"/>
      <c r="O5" s="559"/>
      <c r="P5" s="559"/>
      <c r="Q5" s="559"/>
      <c r="R5" s="570"/>
      <c r="S5" s="571"/>
      <c r="V5" s="561"/>
      <c r="W5" s="562"/>
      <c r="X5" s="558"/>
      <c r="Y5" s="565"/>
      <c r="Z5" s="558"/>
      <c r="AA5" s="558"/>
      <c r="AB5" s="558"/>
      <c r="AC5" s="558"/>
      <c r="AD5" s="558"/>
      <c r="AE5" s="558"/>
      <c r="AF5" s="558"/>
      <c r="AG5" s="559"/>
      <c r="AH5" s="559"/>
      <c r="AI5" s="559"/>
      <c r="AJ5" s="559"/>
      <c r="AK5" s="560"/>
    </row>
    <row r="6" spans="2:37" x14ac:dyDescent="0.3">
      <c r="B6" s="566"/>
      <c r="C6" s="567"/>
      <c r="D6" s="558"/>
      <c r="E6" s="558"/>
      <c r="F6" s="558"/>
      <c r="G6" s="558"/>
      <c r="H6" s="558"/>
      <c r="I6" s="558"/>
      <c r="J6" s="558"/>
      <c r="K6" s="558"/>
      <c r="L6" s="558"/>
      <c r="M6" s="559"/>
      <c r="N6" s="559"/>
      <c r="O6" s="559"/>
      <c r="P6" s="559"/>
      <c r="Q6" s="559"/>
      <c r="R6" s="570"/>
      <c r="S6" s="571"/>
      <c r="V6" s="566"/>
      <c r="W6" s="567"/>
      <c r="X6" s="558"/>
      <c r="Y6" s="558"/>
      <c r="Z6" s="558"/>
      <c r="AA6" s="558"/>
      <c r="AB6" s="558"/>
      <c r="AC6" s="558"/>
      <c r="AD6" s="558"/>
      <c r="AE6" s="558"/>
      <c r="AF6" s="558"/>
      <c r="AG6" s="559"/>
      <c r="AH6" s="559"/>
      <c r="AI6" s="559"/>
      <c r="AJ6" s="559"/>
      <c r="AK6" s="560"/>
    </row>
    <row r="7" spans="2:37" x14ac:dyDescent="0.3">
      <c r="B7" s="557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9"/>
      <c r="N7" s="559"/>
      <c r="O7" s="559"/>
      <c r="P7" s="559"/>
      <c r="Q7" s="559"/>
      <c r="R7" s="570"/>
      <c r="S7" s="571"/>
      <c r="V7" s="557"/>
      <c r="W7" s="558"/>
      <c r="X7" s="558"/>
      <c r="Y7" s="558"/>
      <c r="Z7" s="558"/>
      <c r="AA7" s="558"/>
      <c r="AB7" s="558"/>
      <c r="AC7" s="558"/>
      <c r="AD7" s="558"/>
      <c r="AE7" s="558"/>
      <c r="AF7" s="558"/>
      <c r="AG7" s="559"/>
      <c r="AH7" s="559"/>
      <c r="AI7" s="559"/>
      <c r="AJ7" s="559"/>
      <c r="AK7" s="560"/>
    </row>
    <row r="8" spans="2:37" ht="25" x14ac:dyDescent="0.5">
      <c r="B8" s="620"/>
      <c r="C8" s="621"/>
      <c r="D8" s="622"/>
      <c r="E8" s="622"/>
      <c r="F8" s="622"/>
      <c r="G8" s="622"/>
      <c r="H8" s="622"/>
      <c r="I8" s="622"/>
      <c r="J8" s="622"/>
      <c r="K8" s="622"/>
      <c r="L8" s="622"/>
      <c r="M8" s="559"/>
      <c r="N8" s="559"/>
      <c r="O8" s="559"/>
      <c r="P8" s="559"/>
      <c r="Q8" s="559"/>
      <c r="R8" s="570"/>
      <c r="S8" s="571"/>
      <c r="V8" s="620"/>
      <c r="W8" s="621"/>
      <c r="X8" s="622"/>
      <c r="Y8" s="622"/>
      <c r="Z8" s="622"/>
      <c r="AA8" s="622"/>
      <c r="AB8" s="622"/>
      <c r="AC8" s="622"/>
      <c r="AD8" s="622"/>
      <c r="AE8" s="622"/>
      <c r="AF8" s="622"/>
      <c r="AG8" s="559"/>
      <c r="AH8" s="559"/>
      <c r="AI8" s="559"/>
      <c r="AJ8" s="559"/>
      <c r="AK8" s="560"/>
    </row>
    <row r="9" spans="2:37" ht="19" x14ac:dyDescent="0.4">
      <c r="B9" s="575" t="s">
        <v>455</v>
      </c>
      <c r="C9" s="576" t="s">
        <v>10</v>
      </c>
      <c r="D9" s="569"/>
      <c r="E9" s="569"/>
      <c r="F9" s="569"/>
      <c r="G9" s="569"/>
      <c r="H9" s="569"/>
      <c r="I9" s="569"/>
      <c r="J9" s="569"/>
      <c r="K9" s="569"/>
      <c r="L9" s="569"/>
      <c r="M9" s="570"/>
      <c r="N9" s="570"/>
      <c r="O9" s="570"/>
      <c r="P9" s="570"/>
      <c r="Q9" s="570"/>
      <c r="R9" s="570"/>
      <c r="S9" s="571"/>
      <c r="V9" s="575" t="s">
        <v>455</v>
      </c>
      <c r="W9" s="576" t="s">
        <v>10</v>
      </c>
      <c r="X9" s="569"/>
      <c r="Y9" s="569"/>
      <c r="Z9" s="569"/>
      <c r="AA9" s="569"/>
      <c r="AB9" s="569"/>
      <c r="AC9" s="569"/>
      <c r="AD9" s="569"/>
      <c r="AE9" s="569"/>
      <c r="AF9" s="569"/>
      <c r="AG9" s="570"/>
      <c r="AH9" s="570"/>
      <c r="AI9" s="570"/>
      <c r="AJ9" s="570"/>
      <c r="AK9" s="571"/>
    </row>
    <row r="10" spans="2:37" ht="19.5" thickBot="1" x14ac:dyDescent="0.45">
      <c r="B10" s="577" t="s">
        <v>456</v>
      </c>
      <c r="C10" s="578" t="s">
        <v>457</v>
      </c>
      <c r="D10" s="579"/>
      <c r="E10" s="579"/>
      <c r="F10" s="579"/>
      <c r="G10" s="579"/>
      <c r="H10" s="579"/>
      <c r="I10" s="579"/>
      <c r="J10" s="579"/>
      <c r="K10" s="579"/>
      <c r="L10" s="579"/>
      <c r="M10" s="580"/>
      <c r="N10" s="580"/>
      <c r="O10" s="580"/>
      <c r="P10" s="580"/>
      <c r="Q10" s="580"/>
      <c r="R10" s="580"/>
      <c r="S10" s="581"/>
      <c r="V10" s="577" t="s">
        <v>456</v>
      </c>
      <c r="W10" s="578" t="s">
        <v>457</v>
      </c>
      <c r="X10" s="579"/>
      <c r="Y10" s="579"/>
      <c r="Z10" s="579"/>
      <c r="AA10" s="579"/>
      <c r="AB10" s="579"/>
      <c r="AC10" s="579"/>
      <c r="AD10" s="579"/>
      <c r="AE10" s="579"/>
      <c r="AF10" s="579"/>
      <c r="AG10" s="580"/>
      <c r="AH10" s="580"/>
      <c r="AI10" s="580"/>
      <c r="AJ10" s="580"/>
      <c r="AK10" s="581"/>
    </row>
    <row r="11" spans="2:37" ht="15" thickTop="1" thickBot="1" x14ac:dyDescent="0.35">
      <c r="P11" s="623" t="s">
        <v>458</v>
      </c>
      <c r="R11" s="624">
        <f>((R41/H13)^(1/28)-1)*100</f>
        <v>-100</v>
      </c>
    </row>
    <row r="12" spans="2:37" ht="101.5" thickTop="1" thickBot="1" x14ac:dyDescent="0.35">
      <c r="B12" s="625"/>
      <c r="C12" s="626" t="s">
        <v>312</v>
      </c>
      <c r="D12" s="627" t="s">
        <v>313</v>
      </c>
      <c r="E12" s="628" t="s">
        <v>314</v>
      </c>
      <c r="F12" s="627" t="s">
        <v>315</v>
      </c>
      <c r="G12" s="627" t="s">
        <v>316</v>
      </c>
      <c r="H12" s="628" t="s">
        <v>317</v>
      </c>
      <c r="I12" s="627" t="s">
        <v>318</v>
      </c>
      <c r="J12" s="627" t="s">
        <v>319</v>
      </c>
      <c r="K12" s="627" t="s">
        <v>320</v>
      </c>
      <c r="L12" s="627" t="s">
        <v>321</v>
      </c>
      <c r="M12" s="629" t="s">
        <v>322</v>
      </c>
      <c r="N12" s="630"/>
      <c r="P12" s="631" t="s">
        <v>459</v>
      </c>
      <c r="V12" s="582"/>
      <c r="W12" s="583" t="s">
        <v>312</v>
      </c>
      <c r="X12" s="584" t="s">
        <v>313</v>
      </c>
      <c r="Y12" s="584" t="s">
        <v>314</v>
      </c>
      <c r="Z12" s="584" t="s">
        <v>315</v>
      </c>
      <c r="AA12" s="584" t="s">
        <v>316</v>
      </c>
      <c r="AB12" s="584" t="s">
        <v>317</v>
      </c>
      <c r="AC12" s="584" t="s">
        <v>318</v>
      </c>
      <c r="AD12" s="584" t="s">
        <v>319</v>
      </c>
      <c r="AE12" s="584" t="s">
        <v>320</v>
      </c>
      <c r="AF12" s="584" t="s">
        <v>321</v>
      </c>
      <c r="AG12" s="585" t="s">
        <v>322</v>
      </c>
    </row>
    <row r="13" spans="2:37" ht="15" thickTop="1" x14ac:dyDescent="0.35">
      <c r="B13" s="632" t="s">
        <v>323</v>
      </c>
      <c r="C13" s="633">
        <v>751752.995</v>
      </c>
      <c r="D13" s="634">
        <v>78707.982999999993</v>
      </c>
      <c r="E13" s="635">
        <v>4061.9169999999999</v>
      </c>
      <c r="F13" s="634">
        <v>465.22199999999998</v>
      </c>
      <c r="G13" s="634">
        <v>0</v>
      </c>
      <c r="H13" s="635">
        <v>286491.20500000002</v>
      </c>
      <c r="I13" s="634">
        <v>112275.18700000001</v>
      </c>
      <c r="J13" s="634">
        <v>6358.6109999999999</v>
      </c>
      <c r="K13" s="634">
        <v>5139.7219999999998</v>
      </c>
      <c r="L13" s="634">
        <v>192358.83499999999</v>
      </c>
      <c r="M13" s="636">
        <v>65894.313999999998</v>
      </c>
      <c r="N13" s="637"/>
      <c r="P13" s="638">
        <f>($E13+$H13)/1000</f>
        <v>290.55312200000003</v>
      </c>
      <c r="R13" s="624">
        <f>$P$13/1000</f>
        <v>0.29055312200000005</v>
      </c>
      <c r="S13" s="639">
        <f>(P13*1000)/(Y13+AB13)</f>
        <v>0.24994313693439638</v>
      </c>
      <c r="T13" s="640"/>
      <c r="V13" s="590" t="s">
        <v>323</v>
      </c>
      <c r="W13" s="591">
        <v>3608447.2250000001</v>
      </c>
      <c r="X13" s="641">
        <v>515963.61599999998</v>
      </c>
      <c r="Y13" s="641">
        <v>149888.745</v>
      </c>
      <c r="Z13" s="641">
        <v>4578.7629999999999</v>
      </c>
      <c r="AA13" s="641">
        <v>1841.758</v>
      </c>
      <c r="AB13" s="641">
        <v>1012588.151</v>
      </c>
      <c r="AC13" s="641">
        <v>635581.17599999998</v>
      </c>
      <c r="AD13" s="641">
        <v>151617.93799999999</v>
      </c>
      <c r="AE13" s="641">
        <v>9320</v>
      </c>
      <c r="AF13" s="641">
        <v>892796.30099999998</v>
      </c>
      <c r="AG13" s="642">
        <v>234270.77499999999</v>
      </c>
    </row>
    <row r="14" spans="2:37" ht="14.5" x14ac:dyDescent="0.35">
      <c r="B14" s="632" t="s">
        <v>324</v>
      </c>
      <c r="C14" s="633">
        <v>662738.19099999999</v>
      </c>
      <c r="D14" s="634">
        <v>56468.529000000002</v>
      </c>
      <c r="E14" s="635">
        <v>3650.9450000000002</v>
      </c>
      <c r="F14" s="634">
        <v>379.83300000000003</v>
      </c>
      <c r="G14" s="634">
        <v>0</v>
      </c>
      <c r="H14" s="635">
        <v>242394.989</v>
      </c>
      <c r="I14" s="634">
        <v>116948.879</v>
      </c>
      <c r="J14" s="634">
        <v>5535.2780000000002</v>
      </c>
      <c r="K14" s="634">
        <v>5788.6109999999999</v>
      </c>
      <c r="L14" s="634">
        <v>170503.97099999999</v>
      </c>
      <c r="M14" s="636">
        <v>61067.158000000003</v>
      </c>
      <c r="N14" s="637"/>
      <c r="O14" s="601"/>
      <c r="P14" s="643">
        <f t="shared" ref="P14:P45" si="0">($E14+$H14)/1000</f>
        <v>246.04593400000002</v>
      </c>
      <c r="R14" s="640"/>
      <c r="S14" s="644">
        <f t="shared" ref="S14:S45" si="1">(P14*1000)/(Y14+AB14)</f>
        <v>0.23116963469878588</v>
      </c>
      <c r="T14" s="640"/>
      <c r="V14" s="590" t="s">
        <v>324</v>
      </c>
      <c r="W14" s="591">
        <v>3392960.8810000001</v>
      </c>
      <c r="X14" s="641">
        <v>433110.49900000001</v>
      </c>
      <c r="Y14" s="641">
        <v>130132.295</v>
      </c>
      <c r="Z14" s="641">
        <v>3405.2550000000001</v>
      </c>
      <c r="AA14" s="641">
        <v>1979.1469999999999</v>
      </c>
      <c r="AB14" s="641">
        <v>934220.01199999999</v>
      </c>
      <c r="AC14" s="641">
        <v>631827.17000000004</v>
      </c>
      <c r="AD14" s="641">
        <v>145201.56</v>
      </c>
      <c r="AE14" s="641">
        <v>10721.111000000001</v>
      </c>
      <c r="AF14" s="641">
        <v>862416.84499999997</v>
      </c>
      <c r="AG14" s="642">
        <v>239946.98800000001</v>
      </c>
    </row>
    <row r="15" spans="2:37" ht="14.5" x14ac:dyDescent="0.35">
      <c r="B15" s="632" t="s">
        <v>325</v>
      </c>
      <c r="C15" s="633">
        <v>634088.13399999996</v>
      </c>
      <c r="D15" s="634">
        <v>49777.186999999998</v>
      </c>
      <c r="E15" s="635">
        <v>3734.3890000000001</v>
      </c>
      <c r="F15" s="634">
        <v>426.72199999999998</v>
      </c>
      <c r="G15" s="634">
        <v>0</v>
      </c>
      <c r="H15" s="635">
        <v>196540.04800000001</v>
      </c>
      <c r="I15" s="634">
        <v>118842.83199999999</v>
      </c>
      <c r="J15" s="634">
        <v>5455.835</v>
      </c>
      <c r="K15" s="634">
        <v>5438.6120000000001</v>
      </c>
      <c r="L15" s="634">
        <v>174950.13500000001</v>
      </c>
      <c r="M15" s="636">
        <v>78922.373000000007</v>
      </c>
      <c r="N15" s="637"/>
      <c r="O15" s="601"/>
      <c r="P15" s="643">
        <f t="shared" si="0"/>
        <v>200.27443700000001</v>
      </c>
      <c r="R15" s="640"/>
      <c r="S15" s="644">
        <f t="shared" si="1"/>
        <v>0.20869574806959174</v>
      </c>
      <c r="T15" s="640"/>
      <c r="V15" s="590" t="s">
        <v>325</v>
      </c>
      <c r="W15" s="591">
        <v>3180179.8390000002</v>
      </c>
      <c r="X15" s="641">
        <v>385411.36200000002</v>
      </c>
      <c r="Y15" s="641">
        <v>115132.645</v>
      </c>
      <c r="Z15" s="641">
        <v>3981.431</v>
      </c>
      <c r="AA15" s="641">
        <v>1188.9390000000001</v>
      </c>
      <c r="AB15" s="641">
        <v>844515.25800000003</v>
      </c>
      <c r="AC15" s="641">
        <v>585533.65099999995</v>
      </c>
      <c r="AD15" s="641">
        <v>142819.633</v>
      </c>
      <c r="AE15" s="641">
        <v>10505.834999999999</v>
      </c>
      <c r="AF15" s="641">
        <v>846458.99899999995</v>
      </c>
      <c r="AG15" s="642">
        <v>244632.08499999999</v>
      </c>
    </row>
    <row r="16" spans="2:37" ht="14.5" x14ac:dyDescent="0.35">
      <c r="B16" s="632" t="s">
        <v>326</v>
      </c>
      <c r="C16" s="633">
        <v>620224.55900000001</v>
      </c>
      <c r="D16" s="634">
        <v>42162.510999999999</v>
      </c>
      <c r="E16" s="635">
        <v>3889.1669999999999</v>
      </c>
      <c r="F16" s="634">
        <v>523.58299999999997</v>
      </c>
      <c r="G16" s="634">
        <v>0</v>
      </c>
      <c r="H16" s="635">
        <v>194006.82800000001</v>
      </c>
      <c r="I16" s="634">
        <v>121436.433</v>
      </c>
      <c r="J16" s="634">
        <v>5553.61</v>
      </c>
      <c r="K16" s="634">
        <v>5489.4440000000004</v>
      </c>
      <c r="L16" s="634">
        <v>174355.81</v>
      </c>
      <c r="M16" s="636">
        <v>72807.173999999999</v>
      </c>
      <c r="N16" s="637"/>
      <c r="O16" s="601"/>
      <c r="P16" s="643">
        <f t="shared" si="0"/>
        <v>197.895995</v>
      </c>
      <c r="R16" s="640"/>
      <c r="S16" s="644">
        <f t="shared" si="1"/>
        <v>0.20722064793180764</v>
      </c>
      <c r="T16" s="640"/>
      <c r="V16" s="590" t="s">
        <v>326</v>
      </c>
      <c r="W16" s="591">
        <v>3078237.0210000002</v>
      </c>
      <c r="X16" s="641">
        <v>348096.67599999998</v>
      </c>
      <c r="Y16" s="641">
        <v>115654.284</v>
      </c>
      <c r="Z16" s="641">
        <v>3045.3420000000001</v>
      </c>
      <c r="AA16" s="641">
        <v>841.51599999999996</v>
      </c>
      <c r="AB16" s="641">
        <v>839347.049</v>
      </c>
      <c r="AC16" s="641">
        <v>574374.57499999995</v>
      </c>
      <c r="AD16" s="641">
        <v>146456.60999999999</v>
      </c>
      <c r="AE16" s="641">
        <v>11667.779</v>
      </c>
      <c r="AF16" s="641">
        <v>822869.31400000001</v>
      </c>
      <c r="AG16" s="642">
        <v>215883.875</v>
      </c>
    </row>
    <row r="17" spans="2:33" ht="14.5" x14ac:dyDescent="0.35">
      <c r="B17" s="632" t="s">
        <v>327</v>
      </c>
      <c r="C17" s="633">
        <v>617134.174</v>
      </c>
      <c r="D17" s="634">
        <v>38295.141000000003</v>
      </c>
      <c r="E17" s="635">
        <v>3299.0970000000002</v>
      </c>
      <c r="F17" s="634">
        <v>574.97199999999998</v>
      </c>
      <c r="G17" s="634">
        <v>0</v>
      </c>
      <c r="H17" s="635">
        <v>201070.516</v>
      </c>
      <c r="I17" s="634">
        <v>127154.213</v>
      </c>
      <c r="J17" s="634">
        <v>5439.7219999999998</v>
      </c>
      <c r="K17" s="634">
        <v>6814.1670000000004</v>
      </c>
      <c r="L17" s="634">
        <v>169160.215</v>
      </c>
      <c r="M17" s="636">
        <v>65326.129000000001</v>
      </c>
      <c r="N17" s="637"/>
      <c r="O17" s="601"/>
      <c r="P17" s="643">
        <f t="shared" si="0"/>
        <v>204.36961300000002</v>
      </c>
      <c r="R17" s="640"/>
      <c r="S17" s="644">
        <f t="shared" si="1"/>
        <v>0.20564597075789459</v>
      </c>
      <c r="T17" s="640"/>
      <c r="V17" s="590" t="s">
        <v>327</v>
      </c>
      <c r="W17" s="591">
        <v>3091339.9580000001</v>
      </c>
      <c r="X17" s="641">
        <v>329440.96299999999</v>
      </c>
      <c r="Y17" s="641">
        <v>120212.55899999999</v>
      </c>
      <c r="Z17" s="641">
        <v>4374.2929999999997</v>
      </c>
      <c r="AA17" s="641">
        <v>1022.862</v>
      </c>
      <c r="AB17" s="641">
        <v>873580.86300000001</v>
      </c>
      <c r="AC17" s="641">
        <v>583876.67700000003</v>
      </c>
      <c r="AD17" s="641">
        <v>151389.48800000001</v>
      </c>
      <c r="AE17" s="641">
        <v>14707.5</v>
      </c>
      <c r="AF17" s="641">
        <v>838987.86899999995</v>
      </c>
      <c r="AG17" s="642">
        <v>173746.88099999999</v>
      </c>
    </row>
    <row r="18" spans="2:33" ht="14.5" x14ac:dyDescent="0.35">
      <c r="B18" s="632" t="s">
        <v>328</v>
      </c>
      <c r="C18" s="633">
        <v>646559.826</v>
      </c>
      <c r="D18" s="634">
        <v>49633.898000000001</v>
      </c>
      <c r="E18" s="635">
        <v>3436.0140000000001</v>
      </c>
      <c r="F18" s="634">
        <v>652.72199999999998</v>
      </c>
      <c r="G18" s="634">
        <v>0</v>
      </c>
      <c r="H18" s="635">
        <v>225288.72099999999</v>
      </c>
      <c r="I18" s="634">
        <v>127776.212</v>
      </c>
      <c r="J18" s="634">
        <v>5880.5559999999996</v>
      </c>
      <c r="K18" s="634">
        <v>8212.7780000000002</v>
      </c>
      <c r="L18" s="634">
        <v>168614.935</v>
      </c>
      <c r="M18" s="636">
        <v>57063.993999999999</v>
      </c>
      <c r="N18" s="637"/>
      <c r="O18" s="601"/>
      <c r="P18" s="643">
        <f t="shared" si="0"/>
        <v>228.72473499999998</v>
      </c>
      <c r="R18" s="640"/>
      <c r="S18" s="644">
        <f t="shared" si="1"/>
        <v>0.21773929835550085</v>
      </c>
      <c r="T18" s="640"/>
      <c r="V18" s="590" t="s">
        <v>328</v>
      </c>
      <c r="W18" s="591">
        <v>3158997.0180000002</v>
      </c>
      <c r="X18" s="641">
        <v>347542.75099999999</v>
      </c>
      <c r="Y18" s="641">
        <v>120156.22</v>
      </c>
      <c r="Z18" s="641">
        <v>3091.6529999999998</v>
      </c>
      <c r="AA18" s="641">
        <v>1078.24</v>
      </c>
      <c r="AB18" s="641">
        <v>930296.02599999995</v>
      </c>
      <c r="AC18" s="641">
        <v>569573.68000000005</v>
      </c>
      <c r="AD18" s="641">
        <v>163815.65700000001</v>
      </c>
      <c r="AE18" s="641">
        <v>15812.502</v>
      </c>
      <c r="AF18" s="641">
        <v>860364.75899999996</v>
      </c>
      <c r="AG18" s="642">
        <v>147265.52900000001</v>
      </c>
    </row>
    <row r="19" spans="2:33" ht="14.5" x14ac:dyDescent="0.35">
      <c r="B19" s="632" t="s">
        <v>329</v>
      </c>
      <c r="C19" s="633">
        <v>640219.52</v>
      </c>
      <c r="D19" s="634">
        <v>52043.055999999997</v>
      </c>
      <c r="E19" s="635">
        <v>2617.194</v>
      </c>
      <c r="F19" s="634">
        <v>791.08399999999995</v>
      </c>
      <c r="G19" s="634">
        <v>0</v>
      </c>
      <c r="H19" s="635">
        <v>223018.90599999999</v>
      </c>
      <c r="I19" s="634">
        <v>121302.36900000001</v>
      </c>
      <c r="J19" s="634">
        <v>5930.8320000000003</v>
      </c>
      <c r="K19" s="634">
        <v>5183.0559999999996</v>
      </c>
      <c r="L19" s="634">
        <v>171912.11300000001</v>
      </c>
      <c r="M19" s="636">
        <v>57420.915000000001</v>
      </c>
      <c r="N19" s="637"/>
      <c r="O19" s="601"/>
      <c r="P19" s="643">
        <f t="shared" si="0"/>
        <v>225.63609999999997</v>
      </c>
      <c r="R19" s="640"/>
      <c r="S19" s="644">
        <f t="shared" si="1"/>
        <v>0.21210051973440411</v>
      </c>
      <c r="T19" s="640"/>
      <c r="V19" s="590" t="s">
        <v>329</v>
      </c>
      <c r="W19" s="591">
        <v>3181965.5490000001</v>
      </c>
      <c r="X19" s="641">
        <v>351047.92700000003</v>
      </c>
      <c r="Y19" s="641">
        <v>111791.796</v>
      </c>
      <c r="Z19" s="641">
        <v>4250.76</v>
      </c>
      <c r="AA19" s="641">
        <v>1070.537</v>
      </c>
      <c r="AB19" s="641">
        <v>952025.022</v>
      </c>
      <c r="AC19" s="641">
        <v>559493.48199999996</v>
      </c>
      <c r="AD19" s="641">
        <v>164473.522</v>
      </c>
      <c r="AE19" s="641">
        <v>14070.555</v>
      </c>
      <c r="AF19" s="641">
        <v>866082.36399999994</v>
      </c>
      <c r="AG19" s="642">
        <v>157659.58900000001</v>
      </c>
    </row>
    <row r="20" spans="2:33" ht="14.5" x14ac:dyDescent="0.35">
      <c r="B20" s="632" t="s">
        <v>330</v>
      </c>
      <c r="C20" s="633">
        <v>629346.91500000004</v>
      </c>
      <c r="D20" s="634">
        <v>48820.175999999999</v>
      </c>
      <c r="E20" s="635">
        <v>1697.028</v>
      </c>
      <c r="F20" s="634">
        <v>679.22199999999998</v>
      </c>
      <c r="G20" s="634">
        <v>0</v>
      </c>
      <c r="H20" s="635">
        <v>207374.93599999999</v>
      </c>
      <c r="I20" s="634">
        <v>133072.04500000001</v>
      </c>
      <c r="J20" s="634">
        <v>6736.14</v>
      </c>
      <c r="K20" s="634">
        <v>4409.7219999999998</v>
      </c>
      <c r="L20" s="634">
        <v>176791.05900000001</v>
      </c>
      <c r="M20" s="636">
        <v>49766.587</v>
      </c>
      <c r="N20" s="637"/>
      <c r="O20" s="601"/>
      <c r="P20" s="643">
        <f t="shared" si="0"/>
        <v>209.07196399999998</v>
      </c>
      <c r="R20" s="640"/>
      <c r="S20" s="644">
        <f t="shared" si="1"/>
        <v>0.19806307744348942</v>
      </c>
      <c r="T20" s="640"/>
      <c r="V20" s="590" t="s">
        <v>330</v>
      </c>
      <c r="W20" s="591">
        <v>3188385.5550000002</v>
      </c>
      <c r="X20" s="641">
        <v>332250.68800000002</v>
      </c>
      <c r="Y20" s="641">
        <v>107572.84699999999</v>
      </c>
      <c r="Z20" s="641">
        <v>3621.38</v>
      </c>
      <c r="AA20" s="641">
        <v>1053.6600000000001</v>
      </c>
      <c r="AB20" s="641">
        <v>948009.88300000003</v>
      </c>
      <c r="AC20" s="641">
        <v>579107.28099999996</v>
      </c>
      <c r="AD20" s="641">
        <v>174606.522</v>
      </c>
      <c r="AE20" s="641">
        <v>13545.555</v>
      </c>
      <c r="AF20" s="641">
        <v>897335.63199999998</v>
      </c>
      <c r="AG20" s="642">
        <v>131282.10800000001</v>
      </c>
    </row>
    <row r="21" spans="2:33" ht="14.5" x14ac:dyDescent="0.35">
      <c r="B21" s="632" t="s">
        <v>331</v>
      </c>
      <c r="C21" s="633">
        <v>592223.29399999999</v>
      </c>
      <c r="D21" s="634">
        <v>37991.68</v>
      </c>
      <c r="E21" s="635">
        <v>1818.903</v>
      </c>
      <c r="F21" s="634">
        <v>642.69399999999996</v>
      </c>
      <c r="G21" s="634">
        <v>0</v>
      </c>
      <c r="H21" s="635">
        <v>193425.92499999999</v>
      </c>
      <c r="I21" s="634">
        <v>121535.485</v>
      </c>
      <c r="J21" s="634">
        <v>6679.7510000000002</v>
      </c>
      <c r="K21" s="634">
        <v>579.16700000000003</v>
      </c>
      <c r="L21" s="634">
        <v>176742.44</v>
      </c>
      <c r="M21" s="636">
        <v>52807.25</v>
      </c>
      <c r="N21" s="637"/>
      <c r="O21" s="601"/>
      <c r="P21" s="643">
        <f t="shared" si="0"/>
        <v>195.24482799999998</v>
      </c>
      <c r="R21" s="640"/>
      <c r="S21" s="644">
        <f t="shared" si="1"/>
        <v>0.18582074124308742</v>
      </c>
      <c r="T21" s="640"/>
      <c r="V21" s="590" t="s">
        <v>331</v>
      </c>
      <c r="W21" s="591">
        <v>3126618.9670000002</v>
      </c>
      <c r="X21" s="641">
        <v>283557.34499999997</v>
      </c>
      <c r="Y21" s="641">
        <v>105207.71799999999</v>
      </c>
      <c r="Z21" s="641">
        <v>5547.51</v>
      </c>
      <c r="AA21" s="641">
        <v>1057.924</v>
      </c>
      <c r="AB21" s="641">
        <v>945508.29299999995</v>
      </c>
      <c r="AC21" s="641">
        <v>567814.13800000004</v>
      </c>
      <c r="AD21" s="641">
        <v>178688.41099999999</v>
      </c>
      <c r="AE21" s="641">
        <v>8894.9979999999996</v>
      </c>
      <c r="AF21" s="641">
        <v>905379.76599999995</v>
      </c>
      <c r="AG21" s="642">
        <v>124962.861</v>
      </c>
    </row>
    <row r="22" spans="2:33" ht="14.5" x14ac:dyDescent="0.35">
      <c r="B22" s="632" t="s">
        <v>332</v>
      </c>
      <c r="C22" s="633">
        <v>590627.277</v>
      </c>
      <c r="D22" s="634">
        <v>33966.059000000001</v>
      </c>
      <c r="E22" s="635">
        <v>2046.694</v>
      </c>
      <c r="F22" s="634">
        <v>644.66700000000003</v>
      </c>
      <c r="G22" s="634">
        <v>0</v>
      </c>
      <c r="H22" s="635">
        <v>205343.508</v>
      </c>
      <c r="I22" s="634">
        <v>113285.202</v>
      </c>
      <c r="J22" s="634">
        <v>7467.2510000000002</v>
      </c>
      <c r="K22" s="634">
        <v>263.05500000000001</v>
      </c>
      <c r="L22" s="634">
        <v>173016.67199999999</v>
      </c>
      <c r="M22" s="636">
        <v>54594.17</v>
      </c>
      <c r="N22" s="637"/>
      <c r="O22" s="601"/>
      <c r="P22" s="643">
        <f t="shared" si="0"/>
        <v>207.39020199999999</v>
      </c>
      <c r="R22" s="640"/>
      <c r="S22" s="644">
        <f t="shared" si="1"/>
        <v>0.19675436912104513</v>
      </c>
      <c r="T22" s="640"/>
      <c r="V22" s="590" t="s">
        <v>332</v>
      </c>
      <c r="W22" s="591">
        <v>3064093.2310000001</v>
      </c>
      <c r="X22" s="641">
        <v>252967.22099999999</v>
      </c>
      <c r="Y22" s="641">
        <v>86948.319000000003</v>
      </c>
      <c r="Z22" s="641">
        <v>4041.152</v>
      </c>
      <c r="AA22" s="641">
        <v>662.62099999999998</v>
      </c>
      <c r="AB22" s="641">
        <v>967108.08100000001</v>
      </c>
      <c r="AC22" s="641">
        <v>540416.51899999997</v>
      </c>
      <c r="AD22" s="641">
        <v>175664.685</v>
      </c>
      <c r="AE22" s="641">
        <v>8862.2219999999998</v>
      </c>
      <c r="AF22" s="641">
        <v>917488.56499999994</v>
      </c>
      <c r="AG22" s="642">
        <v>109933.853</v>
      </c>
    </row>
    <row r="23" spans="2:33" ht="14.5" x14ac:dyDescent="0.35">
      <c r="B23" s="632" t="s">
        <v>333</v>
      </c>
      <c r="C23" s="633">
        <v>602177.61899999995</v>
      </c>
      <c r="D23" s="634">
        <v>34106.212</v>
      </c>
      <c r="E23" s="635">
        <v>1126.306</v>
      </c>
      <c r="F23" s="634">
        <v>256.26900000000001</v>
      </c>
      <c r="G23" s="634">
        <v>0</v>
      </c>
      <c r="H23" s="635">
        <v>225694.66899999999</v>
      </c>
      <c r="I23" s="634">
        <v>107301.478</v>
      </c>
      <c r="J23" s="634">
        <v>1823.251</v>
      </c>
      <c r="K23" s="634">
        <v>942.5</v>
      </c>
      <c r="L23" s="634">
        <v>175681.87299999999</v>
      </c>
      <c r="M23" s="636">
        <v>55245.06</v>
      </c>
      <c r="N23" s="637"/>
      <c r="O23" s="601"/>
      <c r="P23" s="643">
        <f t="shared" si="0"/>
        <v>226.820975</v>
      </c>
      <c r="R23" s="640"/>
      <c r="S23" s="644">
        <f t="shared" si="1"/>
        <v>0.20438793233018404</v>
      </c>
      <c r="T23" s="640"/>
      <c r="V23" s="590" t="s">
        <v>333</v>
      </c>
      <c r="W23" s="591">
        <v>3151496.548</v>
      </c>
      <c r="X23" s="641">
        <v>261061.37599999999</v>
      </c>
      <c r="Y23" s="641">
        <v>91692.870999999999</v>
      </c>
      <c r="Z23" s="641">
        <v>3522.9879999999998</v>
      </c>
      <c r="AA23" s="641">
        <v>701.39499999999998</v>
      </c>
      <c r="AB23" s="641">
        <v>1018064.307</v>
      </c>
      <c r="AC23" s="641">
        <v>525509.91299999994</v>
      </c>
      <c r="AD23" s="641">
        <v>180431.75399999999</v>
      </c>
      <c r="AE23" s="641">
        <v>8756.7900000000009</v>
      </c>
      <c r="AF23" s="641">
        <v>945659.55599999998</v>
      </c>
      <c r="AG23" s="642">
        <v>116095.601</v>
      </c>
    </row>
    <row r="24" spans="2:33" ht="14.5" x14ac:dyDescent="0.35">
      <c r="B24" s="632" t="s">
        <v>334</v>
      </c>
      <c r="C24" s="633">
        <v>596828.01199999999</v>
      </c>
      <c r="D24" s="634">
        <v>35176.184000000001</v>
      </c>
      <c r="E24" s="635">
        <v>1041.722</v>
      </c>
      <c r="F24" s="634">
        <v>395.07</v>
      </c>
      <c r="G24" s="634">
        <v>0</v>
      </c>
      <c r="H24" s="635">
        <v>221789.266</v>
      </c>
      <c r="I24" s="634">
        <v>105957.228</v>
      </c>
      <c r="J24" s="634">
        <v>1689.607</v>
      </c>
      <c r="K24" s="634">
        <v>1606.1120000000001</v>
      </c>
      <c r="L24" s="634">
        <v>175289.15700000001</v>
      </c>
      <c r="M24" s="636">
        <v>53883.667999999998</v>
      </c>
      <c r="N24" s="637"/>
      <c r="O24" s="601"/>
      <c r="P24" s="643">
        <f t="shared" si="0"/>
        <v>222.83098800000002</v>
      </c>
      <c r="R24" s="640"/>
      <c r="S24" s="644">
        <f t="shared" si="1"/>
        <v>0.199774057376682</v>
      </c>
      <c r="T24" s="640"/>
      <c r="V24" s="590" t="s">
        <v>334</v>
      </c>
      <c r="W24" s="591">
        <v>3146441.2409999999</v>
      </c>
      <c r="X24" s="641">
        <v>241756.69699999999</v>
      </c>
      <c r="Y24" s="641">
        <v>84057.115000000005</v>
      </c>
      <c r="Z24" s="641">
        <v>3757.0059999999999</v>
      </c>
      <c r="AA24" s="641">
        <v>686.529</v>
      </c>
      <c r="AB24" s="641">
        <v>1031357.924</v>
      </c>
      <c r="AC24" s="641">
        <v>524574.56799999997</v>
      </c>
      <c r="AD24" s="641">
        <v>173688.21100000001</v>
      </c>
      <c r="AE24" s="641">
        <v>7835.7539999999999</v>
      </c>
      <c r="AF24" s="641">
        <v>962150.64</v>
      </c>
      <c r="AG24" s="642">
        <v>116576.796</v>
      </c>
    </row>
    <row r="25" spans="2:33" ht="14.5" x14ac:dyDescent="0.35">
      <c r="B25" s="632" t="s">
        <v>50</v>
      </c>
      <c r="C25" s="633">
        <v>598531.12699999998</v>
      </c>
      <c r="D25" s="634">
        <v>37212.970999999998</v>
      </c>
      <c r="E25" s="635">
        <v>1064.6110000000001</v>
      </c>
      <c r="F25" s="634">
        <v>488.584</v>
      </c>
      <c r="G25" s="634">
        <v>0</v>
      </c>
      <c r="H25" s="635">
        <v>223288.584</v>
      </c>
      <c r="I25" s="634">
        <v>102485.675</v>
      </c>
      <c r="J25" s="634">
        <v>1564.816</v>
      </c>
      <c r="K25" s="634">
        <v>2098.8890000000001</v>
      </c>
      <c r="L25" s="634">
        <v>174972.242</v>
      </c>
      <c r="M25" s="636">
        <v>55354.754999999997</v>
      </c>
      <c r="N25" s="637"/>
      <c r="O25" s="601"/>
      <c r="P25" s="643">
        <f t="shared" si="0"/>
        <v>224.353195</v>
      </c>
      <c r="R25" s="640"/>
      <c r="S25" s="644">
        <f t="shared" si="1"/>
        <v>0.20057050504402785</v>
      </c>
      <c r="T25" s="640"/>
      <c r="V25" s="590" t="s">
        <v>50</v>
      </c>
      <c r="W25" s="591">
        <v>3133359.8319999999</v>
      </c>
      <c r="X25" s="641">
        <v>218238.56899999999</v>
      </c>
      <c r="Y25" s="641">
        <v>80613.267999999996</v>
      </c>
      <c r="Z25" s="641">
        <v>3407.97</v>
      </c>
      <c r="AA25" s="641">
        <v>588.45699999999999</v>
      </c>
      <c r="AB25" s="641">
        <v>1037961.943</v>
      </c>
      <c r="AC25" s="641">
        <v>515249.701</v>
      </c>
      <c r="AD25" s="641">
        <v>180549.97099999999</v>
      </c>
      <c r="AE25" s="641">
        <v>8194.9009999999998</v>
      </c>
      <c r="AF25" s="641">
        <v>967655.98699999996</v>
      </c>
      <c r="AG25" s="642">
        <v>120899.06200000001</v>
      </c>
    </row>
    <row r="26" spans="2:33" ht="14.5" x14ac:dyDescent="0.35">
      <c r="B26" s="632" t="s">
        <v>335</v>
      </c>
      <c r="C26" s="633">
        <v>630265.38500000001</v>
      </c>
      <c r="D26" s="634">
        <v>35359.023999999998</v>
      </c>
      <c r="E26" s="635">
        <v>256.48599999999999</v>
      </c>
      <c r="F26" s="634">
        <v>666.48199999999997</v>
      </c>
      <c r="G26" s="634">
        <v>0</v>
      </c>
      <c r="H26" s="635">
        <v>230443.10399999999</v>
      </c>
      <c r="I26" s="634">
        <v>111981.292</v>
      </c>
      <c r="J26" s="634">
        <v>1993.982</v>
      </c>
      <c r="K26" s="634">
        <v>2537.2240000000002</v>
      </c>
      <c r="L26" s="634">
        <v>176654.80600000001</v>
      </c>
      <c r="M26" s="636">
        <v>70372.982000000004</v>
      </c>
      <c r="N26" s="637"/>
      <c r="O26" s="601"/>
      <c r="P26" s="643">
        <f t="shared" si="0"/>
        <v>230.69959</v>
      </c>
      <c r="R26" s="640"/>
      <c r="S26" s="644">
        <f t="shared" si="1"/>
        <v>0.20434529428196349</v>
      </c>
      <c r="T26" s="640"/>
      <c r="V26" s="590" t="s">
        <v>335</v>
      </c>
      <c r="W26" s="591">
        <v>3205889.7820000001</v>
      </c>
      <c r="X26" s="641">
        <v>225650.03899999999</v>
      </c>
      <c r="Y26" s="641">
        <v>77258.379000000001</v>
      </c>
      <c r="Z26" s="641">
        <v>3456.1170000000002</v>
      </c>
      <c r="AA26" s="641">
        <v>508.55200000000002</v>
      </c>
      <c r="AB26" s="641">
        <v>1051711.0490000001</v>
      </c>
      <c r="AC26" s="641">
        <v>516663.53</v>
      </c>
      <c r="AD26" s="641">
        <v>189620.54300000001</v>
      </c>
      <c r="AE26" s="641">
        <v>11831.231</v>
      </c>
      <c r="AF26" s="641">
        <v>979183.06599999999</v>
      </c>
      <c r="AG26" s="642">
        <v>150007.274</v>
      </c>
    </row>
    <row r="27" spans="2:33" ht="14.5" x14ac:dyDescent="0.35">
      <c r="B27" s="632" t="s">
        <v>51</v>
      </c>
      <c r="C27" s="633">
        <v>602370.64</v>
      </c>
      <c r="D27" s="634">
        <v>33522</v>
      </c>
      <c r="E27" s="635">
        <v>198.02799999999999</v>
      </c>
      <c r="F27" s="634">
        <v>520.375</v>
      </c>
      <c r="G27" s="634">
        <v>0</v>
      </c>
      <c r="H27" s="635">
        <v>206530.33900000001</v>
      </c>
      <c r="I27" s="634">
        <v>100389.952</v>
      </c>
      <c r="J27" s="634">
        <v>2045.9369999999999</v>
      </c>
      <c r="K27" s="634">
        <v>3009.9989999999998</v>
      </c>
      <c r="L27" s="634">
        <v>176938.33499999999</v>
      </c>
      <c r="M27" s="636">
        <v>79215.673999999999</v>
      </c>
      <c r="N27" s="637"/>
      <c r="O27" s="601"/>
      <c r="P27" s="643">
        <f t="shared" si="0"/>
        <v>206.72836699999999</v>
      </c>
      <c r="R27" s="640"/>
      <c r="S27" s="644">
        <f t="shared" si="1"/>
        <v>0.18806367518272588</v>
      </c>
      <c r="T27" s="640"/>
      <c r="V27" s="590" t="s">
        <v>51</v>
      </c>
      <c r="W27" s="591">
        <v>3197737.0359999998</v>
      </c>
      <c r="X27" s="641">
        <v>211784.06299999999</v>
      </c>
      <c r="Y27" s="641">
        <v>79464.191000000006</v>
      </c>
      <c r="Z27" s="641">
        <v>2821.5810000000001</v>
      </c>
      <c r="AA27" s="641">
        <v>546.96600000000001</v>
      </c>
      <c r="AB27" s="641">
        <v>1019782.47</v>
      </c>
      <c r="AC27" s="641">
        <v>490368.03899999999</v>
      </c>
      <c r="AD27" s="641">
        <v>197332.704</v>
      </c>
      <c r="AE27" s="641">
        <v>13303.994000000001</v>
      </c>
      <c r="AF27" s="641">
        <v>1007480.0870000001</v>
      </c>
      <c r="AG27" s="642">
        <v>174852.94899999999</v>
      </c>
    </row>
    <row r="28" spans="2:33" ht="14.5" x14ac:dyDescent="0.35">
      <c r="B28" s="632" t="s">
        <v>336</v>
      </c>
      <c r="C28" s="633">
        <v>606964.69799999997</v>
      </c>
      <c r="D28" s="634">
        <v>30138.683000000001</v>
      </c>
      <c r="E28" s="635">
        <v>205.417</v>
      </c>
      <c r="F28" s="634">
        <v>550.78399999999999</v>
      </c>
      <c r="G28" s="634">
        <v>0</v>
      </c>
      <c r="H28" s="635">
        <v>216652.52</v>
      </c>
      <c r="I28" s="634">
        <v>91444.06</v>
      </c>
      <c r="J28" s="634">
        <v>2826.6309999999999</v>
      </c>
      <c r="K28" s="634">
        <v>1910.2070000000001</v>
      </c>
      <c r="L28" s="634">
        <v>180127.78099999999</v>
      </c>
      <c r="M28" s="636">
        <v>83108.614000000001</v>
      </c>
      <c r="N28" s="637"/>
      <c r="O28" s="601"/>
      <c r="P28" s="643">
        <f t="shared" si="0"/>
        <v>216.85793699999996</v>
      </c>
      <c r="R28" s="640"/>
      <c r="S28" s="644">
        <f t="shared" si="1"/>
        <v>0.19397898390442592</v>
      </c>
      <c r="T28" s="640"/>
      <c r="V28" s="590" t="s">
        <v>336</v>
      </c>
      <c r="W28" s="591">
        <v>3199688.7310000001</v>
      </c>
      <c r="X28" s="641">
        <v>202002.28400000001</v>
      </c>
      <c r="Y28" s="641">
        <v>73946.656000000003</v>
      </c>
      <c r="Z28" s="641">
        <v>2756.547</v>
      </c>
      <c r="AA28" s="641">
        <v>781.71500000000003</v>
      </c>
      <c r="AB28" s="641">
        <v>1043998.8689999999</v>
      </c>
      <c r="AC28" s="641">
        <v>467980.00900000002</v>
      </c>
      <c r="AD28" s="641">
        <v>204978.533</v>
      </c>
      <c r="AE28" s="641">
        <v>12992.412</v>
      </c>
      <c r="AF28" s="641">
        <v>1014756.378</v>
      </c>
      <c r="AG28" s="642">
        <v>175495.32500000001</v>
      </c>
    </row>
    <row r="29" spans="2:33" ht="14.5" x14ac:dyDescent="0.35">
      <c r="B29" s="632" t="s">
        <v>337</v>
      </c>
      <c r="C29" s="633">
        <v>587546.20700000005</v>
      </c>
      <c r="D29" s="634">
        <v>28990.775000000001</v>
      </c>
      <c r="E29" s="635">
        <v>182.5</v>
      </c>
      <c r="F29" s="634">
        <v>380.67500000000001</v>
      </c>
      <c r="G29" s="634">
        <v>0</v>
      </c>
      <c r="H29" s="635">
        <v>193864.88800000001</v>
      </c>
      <c r="I29" s="634">
        <v>91802.26</v>
      </c>
      <c r="J29" s="634">
        <v>2293.8470000000002</v>
      </c>
      <c r="K29" s="634">
        <v>1712.354</v>
      </c>
      <c r="L29" s="634">
        <v>181375.465</v>
      </c>
      <c r="M29" s="636">
        <v>86943.448999999993</v>
      </c>
      <c r="N29" s="637"/>
      <c r="O29" s="601"/>
      <c r="P29" s="643">
        <f t="shared" si="0"/>
        <v>194.04738800000001</v>
      </c>
      <c r="R29" s="640"/>
      <c r="S29" s="644">
        <f t="shared" si="1"/>
        <v>0.18564515084933</v>
      </c>
      <c r="T29" s="640"/>
      <c r="V29" s="590" t="s">
        <v>337</v>
      </c>
      <c r="W29" s="591">
        <v>3135157.247</v>
      </c>
      <c r="X29" s="641">
        <v>200831.861</v>
      </c>
      <c r="Y29" s="641">
        <v>74950.008000000002</v>
      </c>
      <c r="Z29" s="641">
        <v>3491.2750000000001</v>
      </c>
      <c r="AA29" s="641">
        <v>605.35799999999995</v>
      </c>
      <c r="AB29" s="641">
        <v>970309.65599999996</v>
      </c>
      <c r="AC29" s="641">
        <v>461987.30900000001</v>
      </c>
      <c r="AD29" s="641">
        <v>213841.546</v>
      </c>
      <c r="AE29" s="641">
        <v>15117.752</v>
      </c>
      <c r="AF29" s="641">
        <v>1014172.17</v>
      </c>
      <c r="AG29" s="642">
        <v>179850.315</v>
      </c>
    </row>
    <row r="30" spans="2:33" ht="14.5" x14ac:dyDescent="0.35">
      <c r="B30" s="632" t="s">
        <v>338</v>
      </c>
      <c r="C30" s="633">
        <v>615533.68299999996</v>
      </c>
      <c r="D30" s="634">
        <v>26802.454000000002</v>
      </c>
      <c r="E30" s="635">
        <v>364.5</v>
      </c>
      <c r="F30" s="634">
        <v>307.86099999999999</v>
      </c>
      <c r="G30" s="634">
        <v>0</v>
      </c>
      <c r="H30" s="635">
        <v>206681.86799999999</v>
      </c>
      <c r="I30" s="634">
        <v>104395.452</v>
      </c>
      <c r="J30" s="634">
        <v>3761.6019999999999</v>
      </c>
      <c r="K30" s="634">
        <v>2044.096</v>
      </c>
      <c r="L30" s="634">
        <v>180751.75200000001</v>
      </c>
      <c r="M30" s="636">
        <v>90424.096999999994</v>
      </c>
      <c r="N30" s="637"/>
      <c r="O30" s="601"/>
      <c r="P30" s="643">
        <f t="shared" si="0"/>
        <v>207.046368</v>
      </c>
      <c r="R30" s="640"/>
      <c r="S30" s="644">
        <f t="shared" si="1"/>
        <v>0.19495137401375154</v>
      </c>
      <c r="T30" s="640"/>
      <c r="V30" s="590" t="s">
        <v>338</v>
      </c>
      <c r="W30" s="591">
        <v>3189812.966</v>
      </c>
      <c r="X30" s="641">
        <v>207519.147</v>
      </c>
      <c r="Y30" s="641">
        <v>71585.671000000002</v>
      </c>
      <c r="Z30" s="641">
        <v>3583.6660000000002</v>
      </c>
      <c r="AA30" s="641">
        <v>866</v>
      </c>
      <c r="AB30" s="641">
        <v>990455.41</v>
      </c>
      <c r="AC30" s="641">
        <v>455501.46299999999</v>
      </c>
      <c r="AD30" s="641">
        <v>224649.427</v>
      </c>
      <c r="AE30" s="641">
        <v>16399.381000000001</v>
      </c>
      <c r="AF30" s="641">
        <v>1027620.953</v>
      </c>
      <c r="AG30" s="642">
        <v>191631.85500000001</v>
      </c>
    </row>
    <row r="31" spans="2:33" ht="14.5" x14ac:dyDescent="0.35">
      <c r="B31" s="632" t="s">
        <v>339</v>
      </c>
      <c r="C31" s="633">
        <v>602163.28399999999</v>
      </c>
      <c r="D31" s="634">
        <v>33567.538999999997</v>
      </c>
      <c r="E31" s="635">
        <v>233.04599999999999</v>
      </c>
      <c r="F31" s="634">
        <v>345.52800000000002</v>
      </c>
      <c r="G31" s="634">
        <v>0</v>
      </c>
      <c r="H31" s="635">
        <v>204097.679</v>
      </c>
      <c r="I31" s="634">
        <v>91370.130999999994</v>
      </c>
      <c r="J31" s="634">
        <v>3485.933</v>
      </c>
      <c r="K31" s="634">
        <v>2491.9580000000001</v>
      </c>
      <c r="L31" s="634">
        <v>180435.166</v>
      </c>
      <c r="M31" s="636">
        <v>86136.308000000005</v>
      </c>
      <c r="N31" s="637"/>
      <c r="O31" s="601"/>
      <c r="P31" s="643">
        <f t="shared" si="0"/>
        <v>204.330725</v>
      </c>
      <c r="R31" s="640"/>
      <c r="S31" s="644">
        <f t="shared" si="1"/>
        <v>0.19801094069119107</v>
      </c>
      <c r="T31" s="640"/>
      <c r="V31" s="590" t="s">
        <v>339</v>
      </c>
      <c r="W31" s="591">
        <v>3083196.6660000002</v>
      </c>
      <c r="X31" s="641">
        <v>191621.848</v>
      </c>
      <c r="Y31" s="641">
        <v>67596.782999999996</v>
      </c>
      <c r="Z31" s="641">
        <v>3354.8679999999999</v>
      </c>
      <c r="AA31" s="641">
        <v>815.38400000000001</v>
      </c>
      <c r="AB31" s="641">
        <v>964319.55599999998</v>
      </c>
      <c r="AC31" s="641">
        <v>427097.20699999999</v>
      </c>
      <c r="AD31" s="641">
        <v>212394.378</v>
      </c>
      <c r="AE31" s="641">
        <v>21182.93</v>
      </c>
      <c r="AF31" s="641">
        <v>1003278.875</v>
      </c>
      <c r="AG31" s="642">
        <v>191534.84099999999</v>
      </c>
    </row>
    <row r="32" spans="2:33" ht="14.5" x14ac:dyDescent="0.35">
      <c r="B32" s="632" t="s">
        <v>52</v>
      </c>
      <c r="C32" s="633">
        <v>546797.17599999998</v>
      </c>
      <c r="D32" s="634">
        <v>30922.190999999999</v>
      </c>
      <c r="E32" s="635">
        <v>138.661</v>
      </c>
      <c r="F32" s="634">
        <v>87</v>
      </c>
      <c r="G32" s="634">
        <v>0</v>
      </c>
      <c r="H32" s="635">
        <v>174921.00599999999</v>
      </c>
      <c r="I32" s="634">
        <v>93517.191000000006</v>
      </c>
      <c r="J32" s="634">
        <v>2670.5970000000002</v>
      </c>
      <c r="K32" s="634">
        <v>2103.145</v>
      </c>
      <c r="L32" s="634">
        <v>158550.86600000001</v>
      </c>
      <c r="M32" s="636">
        <v>83886.524999999994</v>
      </c>
      <c r="N32" s="637"/>
      <c r="O32" s="601"/>
      <c r="P32" s="643">
        <f t="shared" si="0"/>
        <v>175.05966699999999</v>
      </c>
      <c r="R32" s="640"/>
      <c r="S32" s="644">
        <f t="shared" si="1"/>
        <v>0.20390419693687648</v>
      </c>
      <c r="T32" s="640"/>
      <c r="V32" s="590" t="s">
        <v>52</v>
      </c>
      <c r="W32" s="591">
        <v>2665377.9070000001</v>
      </c>
      <c r="X32" s="641">
        <v>152347.06700000001</v>
      </c>
      <c r="Y32" s="641">
        <v>47852.921999999999</v>
      </c>
      <c r="Z32" s="641">
        <v>2554.9</v>
      </c>
      <c r="AA32" s="641">
        <v>377.31599999999997</v>
      </c>
      <c r="AB32" s="641">
        <v>810685.89</v>
      </c>
      <c r="AC32" s="641">
        <v>372919.83100000001</v>
      </c>
      <c r="AD32" s="641">
        <v>209582.745</v>
      </c>
      <c r="AE32" s="641">
        <v>24761.728999999999</v>
      </c>
      <c r="AF32" s="641">
        <v>864134.76399999997</v>
      </c>
      <c r="AG32" s="642">
        <v>180160.74600000001</v>
      </c>
    </row>
    <row r="33" spans="2:33" ht="14.5" x14ac:dyDescent="0.35">
      <c r="B33" s="632" t="s">
        <v>53</v>
      </c>
      <c r="C33" s="633">
        <v>571636.80700000003</v>
      </c>
      <c r="D33" s="634">
        <v>30114.425999999999</v>
      </c>
      <c r="E33" s="635">
        <v>1526.944</v>
      </c>
      <c r="F33" s="634">
        <v>72</v>
      </c>
      <c r="G33" s="634">
        <v>0</v>
      </c>
      <c r="H33" s="635">
        <v>183781.20199999999</v>
      </c>
      <c r="I33" s="634">
        <v>94510.793000000005</v>
      </c>
      <c r="J33" s="634">
        <v>4511.5510000000004</v>
      </c>
      <c r="K33" s="634">
        <v>4240.7420000000002</v>
      </c>
      <c r="L33" s="634">
        <v>171755.519</v>
      </c>
      <c r="M33" s="636">
        <v>81123.630999999994</v>
      </c>
      <c r="N33" s="637"/>
      <c r="O33" s="601"/>
      <c r="P33" s="643">
        <f t="shared" si="0"/>
        <v>185.30814599999997</v>
      </c>
      <c r="R33" s="640"/>
      <c r="S33" s="644">
        <f t="shared" si="1"/>
        <v>0.19405996841219594</v>
      </c>
      <c r="T33" s="640"/>
      <c r="V33" s="590" t="s">
        <v>53</v>
      </c>
      <c r="W33" s="591">
        <v>2836303.9530000002</v>
      </c>
      <c r="X33" s="641">
        <v>153403.01199999999</v>
      </c>
      <c r="Y33" s="641">
        <v>59011.353000000003</v>
      </c>
      <c r="Z33" s="641">
        <v>2974.9119999999998</v>
      </c>
      <c r="AA33" s="641">
        <v>512.45500000000004</v>
      </c>
      <c r="AB33" s="641">
        <v>895890.10100000002</v>
      </c>
      <c r="AC33" s="641">
        <v>359404.62900000002</v>
      </c>
      <c r="AD33" s="641">
        <v>227399.378</v>
      </c>
      <c r="AE33" s="641">
        <v>29057.092000000001</v>
      </c>
      <c r="AF33" s="641">
        <v>925684.103</v>
      </c>
      <c r="AG33" s="642">
        <v>182966.92800000001</v>
      </c>
    </row>
    <row r="34" spans="2:33" ht="14.5" x14ac:dyDescent="0.35">
      <c r="B34" s="632" t="s">
        <v>54</v>
      </c>
      <c r="C34" s="633">
        <v>614822.09600000002</v>
      </c>
      <c r="D34" s="634">
        <v>28633.056</v>
      </c>
      <c r="E34" s="635">
        <v>2478.806</v>
      </c>
      <c r="F34" s="634">
        <v>155.91800000000001</v>
      </c>
      <c r="G34" s="634">
        <v>0</v>
      </c>
      <c r="H34" s="635">
        <v>222041.929</v>
      </c>
      <c r="I34" s="634">
        <v>95935.153999999995</v>
      </c>
      <c r="J34" s="634">
        <v>4576.5940000000001</v>
      </c>
      <c r="K34" s="634">
        <v>4534.0959999999995</v>
      </c>
      <c r="L34" s="634">
        <v>162618.019</v>
      </c>
      <c r="M34" s="636">
        <v>93848.531000000003</v>
      </c>
      <c r="N34" s="637"/>
      <c r="O34" s="601"/>
      <c r="P34" s="643">
        <f t="shared" si="0"/>
        <v>224.520735</v>
      </c>
      <c r="R34" s="640"/>
      <c r="S34" s="644">
        <f t="shared" si="1"/>
        <v>0.23708849151350797</v>
      </c>
      <c r="T34" s="640"/>
      <c r="V34" s="590" t="s">
        <v>54</v>
      </c>
      <c r="W34" s="591">
        <v>2842210.3</v>
      </c>
      <c r="X34" s="641">
        <v>171084.783</v>
      </c>
      <c r="Y34" s="641">
        <v>59435.654999999999</v>
      </c>
      <c r="Z34" s="641">
        <v>2886.32</v>
      </c>
      <c r="AA34" s="641">
        <v>607.30799999999999</v>
      </c>
      <c r="AB34" s="641">
        <v>887555.62899999996</v>
      </c>
      <c r="AC34" s="641">
        <v>337022.57699999999</v>
      </c>
      <c r="AD34" s="641">
        <v>228611.32199999999</v>
      </c>
      <c r="AE34" s="641">
        <v>34905.453999999998</v>
      </c>
      <c r="AF34" s="641">
        <v>936569.41399999999</v>
      </c>
      <c r="AG34" s="642">
        <v>183531.845</v>
      </c>
    </row>
    <row r="35" spans="2:33" ht="14.5" x14ac:dyDescent="0.35">
      <c r="B35" s="632" t="s">
        <v>21</v>
      </c>
      <c r="C35" s="633">
        <v>619372.91899999999</v>
      </c>
      <c r="D35" s="634">
        <v>29015.085999999999</v>
      </c>
      <c r="E35" s="635">
        <v>1522.953</v>
      </c>
      <c r="F35" s="634">
        <v>57</v>
      </c>
      <c r="G35" s="634">
        <v>0</v>
      </c>
      <c r="H35" s="635">
        <v>227321.44099999999</v>
      </c>
      <c r="I35" s="634">
        <v>98374.144</v>
      </c>
      <c r="J35" s="634">
        <v>2593.81</v>
      </c>
      <c r="K35" s="634">
        <v>4849.78</v>
      </c>
      <c r="L35" s="634">
        <v>162119.28200000001</v>
      </c>
      <c r="M35" s="636">
        <v>93519.428</v>
      </c>
      <c r="N35" s="637"/>
      <c r="O35" s="601"/>
      <c r="P35" s="643">
        <f t="shared" si="0"/>
        <v>228.84439399999999</v>
      </c>
      <c r="R35" s="640"/>
      <c r="S35" s="644">
        <f t="shared" si="1"/>
        <v>0.24309536017222702</v>
      </c>
      <c r="T35" s="640"/>
      <c r="V35" s="590" t="s">
        <v>21</v>
      </c>
      <c r="W35" s="591">
        <v>2789292.4610000001</v>
      </c>
      <c r="X35" s="641">
        <v>159116.36900000001</v>
      </c>
      <c r="Y35" s="641">
        <v>60730.624000000003</v>
      </c>
      <c r="Z35" s="641">
        <v>2420.402</v>
      </c>
      <c r="AA35" s="641">
        <v>482.88499999999999</v>
      </c>
      <c r="AB35" s="641">
        <v>880646.43</v>
      </c>
      <c r="AC35" s="641">
        <v>318012.19300000003</v>
      </c>
      <c r="AD35" s="641">
        <v>221517.29399999999</v>
      </c>
      <c r="AE35" s="641">
        <v>34338.737999999998</v>
      </c>
      <c r="AF35" s="641">
        <v>920256.75</v>
      </c>
      <c r="AG35" s="642">
        <v>191770.77900000001</v>
      </c>
    </row>
    <row r="36" spans="2:33" ht="14.5" x14ac:dyDescent="0.35">
      <c r="B36" s="632" t="s">
        <v>22</v>
      </c>
      <c r="C36" s="633">
        <v>617815.94099999999</v>
      </c>
      <c r="D36" s="634">
        <v>31876.665000000001</v>
      </c>
      <c r="E36" s="635">
        <v>1581.056</v>
      </c>
      <c r="F36" s="634">
        <v>74.582999999999998</v>
      </c>
      <c r="G36" s="634">
        <v>0</v>
      </c>
      <c r="H36" s="635">
        <v>225490.28899999999</v>
      </c>
      <c r="I36" s="634">
        <v>91993.963000000003</v>
      </c>
      <c r="J36" s="634">
        <v>3261.3780000000002</v>
      </c>
      <c r="K36" s="634">
        <v>4545.4309999999996</v>
      </c>
      <c r="L36" s="634">
        <v>161326.40599999999</v>
      </c>
      <c r="M36" s="636">
        <v>97666.172000000006</v>
      </c>
      <c r="N36" s="637"/>
      <c r="O36" s="601"/>
      <c r="P36" s="643">
        <f t="shared" si="0"/>
        <v>227.07134500000001</v>
      </c>
      <c r="R36" s="640"/>
      <c r="S36" s="644">
        <f t="shared" si="1"/>
        <v>0.23897972601660292</v>
      </c>
      <c r="T36" s="640"/>
      <c r="V36" s="590" t="s">
        <v>22</v>
      </c>
      <c r="W36" s="591">
        <v>2755309.4049999998</v>
      </c>
      <c r="X36" s="641">
        <v>150439.14799999999</v>
      </c>
      <c r="Y36" s="641">
        <v>57422.65</v>
      </c>
      <c r="Z36" s="641">
        <v>2113.4789999999998</v>
      </c>
      <c r="AA36" s="641">
        <v>421.86399999999998</v>
      </c>
      <c r="AB36" s="641">
        <v>892747.26100000006</v>
      </c>
      <c r="AC36" s="641">
        <v>290384.46299999999</v>
      </c>
      <c r="AD36" s="641">
        <v>227762.91099999999</v>
      </c>
      <c r="AE36" s="641">
        <v>37874.502</v>
      </c>
      <c r="AF36" s="641">
        <v>906427.304</v>
      </c>
      <c r="AG36" s="642">
        <v>189715.826</v>
      </c>
    </row>
    <row r="37" spans="2:33" ht="14.5" x14ac:dyDescent="0.35">
      <c r="B37" s="632" t="s">
        <v>23</v>
      </c>
      <c r="C37" s="633">
        <v>602695.96299999999</v>
      </c>
      <c r="D37" s="634">
        <v>31992.28</v>
      </c>
      <c r="E37" s="635">
        <v>1295.3889999999999</v>
      </c>
      <c r="F37" s="634">
        <v>50.792000000000002</v>
      </c>
      <c r="G37" s="634">
        <v>0</v>
      </c>
      <c r="H37" s="635">
        <v>214811.71</v>
      </c>
      <c r="I37" s="634">
        <v>93162.305999999997</v>
      </c>
      <c r="J37" s="634">
        <v>3335.7979999999998</v>
      </c>
      <c r="K37" s="634">
        <v>4705.5240000000003</v>
      </c>
      <c r="L37" s="634">
        <v>163709.32699999999</v>
      </c>
      <c r="M37" s="636">
        <v>89632.842000000004</v>
      </c>
      <c r="N37" s="637"/>
      <c r="O37" s="601"/>
      <c r="P37" s="643">
        <f t="shared" si="0"/>
        <v>216.10709899999998</v>
      </c>
      <c r="R37" s="640"/>
      <c r="S37" s="644">
        <f t="shared" si="1"/>
        <v>0.23382323805722663</v>
      </c>
      <c r="T37" s="640"/>
      <c r="V37" s="590" t="s">
        <v>23</v>
      </c>
      <c r="W37" s="591">
        <v>2714926.21</v>
      </c>
      <c r="X37" s="641">
        <v>146575.446</v>
      </c>
      <c r="Y37" s="641">
        <v>58178.726000000002</v>
      </c>
      <c r="Z37" s="641">
        <v>2328.3539999999998</v>
      </c>
      <c r="AA37" s="641">
        <v>394.38299999999998</v>
      </c>
      <c r="AB37" s="641">
        <v>866054.04399999999</v>
      </c>
      <c r="AC37" s="641">
        <v>280090.152</v>
      </c>
      <c r="AD37" s="641">
        <v>232428.61</v>
      </c>
      <c r="AE37" s="641">
        <v>40018.633999999998</v>
      </c>
      <c r="AF37" s="641">
        <v>910103.18099999998</v>
      </c>
      <c r="AG37" s="642">
        <v>178754.68599999999</v>
      </c>
    </row>
    <row r="38" spans="2:33" ht="14.5" x14ac:dyDescent="0.35">
      <c r="B38" s="632" t="s">
        <v>24</v>
      </c>
      <c r="C38" s="633">
        <v>587708.59900000005</v>
      </c>
      <c r="D38" s="634">
        <v>35230.224000000002</v>
      </c>
      <c r="E38" s="635">
        <v>1230.306</v>
      </c>
      <c r="F38" s="634">
        <v>30</v>
      </c>
      <c r="G38" s="634">
        <v>0</v>
      </c>
      <c r="H38" s="635">
        <v>201606.69699999999</v>
      </c>
      <c r="I38" s="634">
        <v>90228.790999999997</v>
      </c>
      <c r="J38" s="634">
        <v>3721.4459999999999</v>
      </c>
      <c r="K38" s="634">
        <v>5538.1970000000001</v>
      </c>
      <c r="L38" s="634">
        <v>164628.079</v>
      </c>
      <c r="M38" s="636">
        <v>85494.857999999993</v>
      </c>
      <c r="N38" s="637"/>
      <c r="O38" s="601"/>
      <c r="P38" s="643">
        <f t="shared" si="0"/>
        <v>202.83700300000001</v>
      </c>
      <c r="R38" s="640"/>
      <c r="S38" s="644">
        <f t="shared" si="1"/>
        <v>0.2246527866451262</v>
      </c>
      <c r="T38" s="640"/>
      <c r="V38" s="590" t="s">
        <v>24</v>
      </c>
      <c r="W38" s="591">
        <v>2715325.1189999999</v>
      </c>
      <c r="X38" s="641">
        <v>150743.37899999999</v>
      </c>
      <c r="Y38" s="641">
        <v>57489.074999999997</v>
      </c>
      <c r="Z38" s="641">
        <v>2106.23</v>
      </c>
      <c r="AA38" s="641">
        <v>174.001</v>
      </c>
      <c r="AB38" s="641">
        <v>845402.03099999996</v>
      </c>
      <c r="AC38" s="641">
        <v>286107.15299999999</v>
      </c>
      <c r="AD38" s="641">
        <v>241938.174</v>
      </c>
      <c r="AE38" s="641">
        <v>41022.430999999997</v>
      </c>
      <c r="AF38" s="641">
        <v>913866.66599999997</v>
      </c>
      <c r="AG38" s="642">
        <v>176475.97899999999</v>
      </c>
    </row>
    <row r="39" spans="2:33" ht="14.5" x14ac:dyDescent="0.35">
      <c r="B39" s="632" t="s">
        <v>25</v>
      </c>
      <c r="C39" s="633">
        <v>596608.09699999995</v>
      </c>
      <c r="D39" s="634">
        <v>33507.599000000002</v>
      </c>
      <c r="E39" s="635">
        <v>1073.1110000000001</v>
      </c>
      <c r="F39" s="634">
        <v>27</v>
      </c>
      <c r="G39" s="634">
        <v>0</v>
      </c>
      <c r="H39" s="635">
        <v>209409.13200000001</v>
      </c>
      <c r="I39" s="634">
        <v>86620.482999999993</v>
      </c>
      <c r="J39" s="634">
        <v>4716.607</v>
      </c>
      <c r="K39" s="634">
        <v>6652.2960000000003</v>
      </c>
      <c r="L39" s="634">
        <v>166025.16</v>
      </c>
      <c r="M39" s="636">
        <v>88576.707999999999</v>
      </c>
      <c r="N39" s="637"/>
      <c r="O39" s="601"/>
      <c r="P39" s="643">
        <f t="shared" si="0"/>
        <v>210.48224300000001</v>
      </c>
      <c r="R39" s="640"/>
      <c r="S39" s="644">
        <f t="shared" si="1"/>
        <v>0.22702221357516397</v>
      </c>
      <c r="T39" s="640"/>
      <c r="V39" s="590" t="s">
        <v>25</v>
      </c>
      <c r="W39" s="591">
        <v>2765152.2439999999</v>
      </c>
      <c r="X39" s="641">
        <v>151061.82</v>
      </c>
      <c r="Y39" s="641">
        <v>55377.552000000003</v>
      </c>
      <c r="Z39" s="641">
        <v>1890.8019999999999</v>
      </c>
      <c r="AA39" s="641">
        <v>113.255</v>
      </c>
      <c r="AB39" s="641">
        <v>871766.27099999995</v>
      </c>
      <c r="AC39" s="641">
        <v>279601.46100000001</v>
      </c>
      <c r="AD39" s="641">
        <v>252494.13699999999</v>
      </c>
      <c r="AE39" s="641">
        <v>46146.385000000002</v>
      </c>
      <c r="AF39" s="641">
        <v>925893.28500000003</v>
      </c>
      <c r="AG39" s="642">
        <v>180807.28200000001</v>
      </c>
    </row>
    <row r="40" spans="2:33" ht="14.5" x14ac:dyDescent="0.35">
      <c r="B40" s="632" t="s">
        <v>26</v>
      </c>
      <c r="C40" s="633">
        <v>600523.95200000005</v>
      </c>
      <c r="D40" s="634">
        <v>35552.656000000003</v>
      </c>
      <c r="E40" s="635">
        <v>863.55799999999999</v>
      </c>
      <c r="F40" s="634">
        <v>30</v>
      </c>
      <c r="G40" s="634">
        <v>0</v>
      </c>
      <c r="H40" s="635">
        <v>216666.67300000001</v>
      </c>
      <c r="I40" s="634">
        <v>82313.653999999995</v>
      </c>
      <c r="J40" s="634">
        <v>3983.1410000000001</v>
      </c>
      <c r="K40" s="634">
        <v>5757.9539999999997</v>
      </c>
      <c r="L40" s="634">
        <v>168938.50099999999</v>
      </c>
      <c r="M40" s="636">
        <v>86417.816999999995</v>
      </c>
      <c r="N40" s="637"/>
      <c r="O40" s="601"/>
      <c r="P40" s="643">
        <f t="shared" si="0"/>
        <v>217.53023099999999</v>
      </c>
      <c r="R40" s="640"/>
      <c r="S40" s="644">
        <f t="shared" si="1"/>
        <v>0.22932325168399709</v>
      </c>
      <c r="T40" s="640"/>
      <c r="V40" s="590" t="s">
        <v>26</v>
      </c>
      <c r="W40" s="591">
        <v>2790894.571</v>
      </c>
      <c r="X40" s="641">
        <v>153422.32199999999</v>
      </c>
      <c r="Y40" s="641">
        <v>54266.635000000002</v>
      </c>
      <c r="Z40" s="641">
        <v>1790.4349999999999</v>
      </c>
      <c r="AA40" s="641">
        <v>232.376</v>
      </c>
      <c r="AB40" s="641">
        <v>894308.049</v>
      </c>
      <c r="AC40" s="641">
        <v>263844.92700000003</v>
      </c>
      <c r="AD40" s="641">
        <v>255574.652</v>
      </c>
      <c r="AE40" s="641">
        <v>46124.671999999999</v>
      </c>
      <c r="AF40" s="641">
        <v>942386.29399999999</v>
      </c>
      <c r="AG40" s="642">
        <v>178944.209</v>
      </c>
    </row>
    <row r="41" spans="2:33" ht="14.5" x14ac:dyDescent="0.35">
      <c r="B41" s="632" t="s">
        <v>27</v>
      </c>
      <c r="C41" s="633">
        <v>594247.30000000005</v>
      </c>
      <c r="D41" s="634">
        <v>30330.867999999999</v>
      </c>
      <c r="E41" s="635">
        <v>1172.0920000000001</v>
      </c>
      <c r="F41" s="634">
        <v>30.151</v>
      </c>
      <c r="G41" s="634">
        <v>0</v>
      </c>
      <c r="H41" s="635">
        <v>211116.424</v>
      </c>
      <c r="I41" s="634">
        <v>87350.46</v>
      </c>
      <c r="J41" s="634">
        <v>3542.067</v>
      </c>
      <c r="K41" s="634">
        <v>5195.9539999999997</v>
      </c>
      <c r="L41" s="634">
        <v>167439.291</v>
      </c>
      <c r="M41" s="636">
        <v>88070.001000000004</v>
      </c>
      <c r="N41" s="637"/>
      <c r="O41" s="601"/>
      <c r="P41" s="643">
        <f t="shared" si="0"/>
        <v>212.28851600000002</v>
      </c>
      <c r="R41" s="640"/>
      <c r="S41" s="644">
        <f t="shared" si="1"/>
        <v>0.2256308825840001</v>
      </c>
      <c r="T41" s="640"/>
      <c r="V41" s="590" t="s">
        <v>27</v>
      </c>
      <c r="W41" s="591">
        <v>2811815.531</v>
      </c>
      <c r="X41" s="641">
        <v>146311.85399999999</v>
      </c>
      <c r="Y41" s="641">
        <v>56978.826999999997</v>
      </c>
      <c r="Z41" s="641">
        <v>1958.588</v>
      </c>
      <c r="AA41" s="641">
        <v>260.77499999999998</v>
      </c>
      <c r="AB41" s="641">
        <v>883887.57200000004</v>
      </c>
      <c r="AC41" s="641">
        <v>283966.55200000003</v>
      </c>
      <c r="AD41" s="641">
        <v>262856.71100000001</v>
      </c>
      <c r="AE41" s="641">
        <v>51409.167000000001</v>
      </c>
      <c r="AF41" s="641">
        <v>945436.76899999997</v>
      </c>
      <c r="AG41" s="642">
        <v>178748.71799999999</v>
      </c>
    </row>
    <row r="42" spans="2:33" ht="14.5" x14ac:dyDescent="0.35">
      <c r="B42" s="632" t="s">
        <v>28</v>
      </c>
      <c r="C42" s="633">
        <v>587006.44700000004</v>
      </c>
      <c r="D42" s="634">
        <v>28142.205000000002</v>
      </c>
      <c r="E42" s="635">
        <v>959.26099999999997</v>
      </c>
      <c r="F42" s="634">
        <v>30</v>
      </c>
      <c r="G42" s="634">
        <v>0</v>
      </c>
      <c r="H42" s="635">
        <v>209166.60800000001</v>
      </c>
      <c r="I42" s="634">
        <v>84214.319000000003</v>
      </c>
      <c r="J42" s="634">
        <v>4045.8009999999999</v>
      </c>
      <c r="K42" s="634">
        <v>4780.8410000000003</v>
      </c>
      <c r="L42" s="634">
        <v>165700.07399999999</v>
      </c>
      <c r="M42" s="636">
        <v>89967.335999999996</v>
      </c>
      <c r="N42" s="637"/>
      <c r="O42" s="601"/>
      <c r="P42" s="643">
        <f t="shared" si="0"/>
        <v>210.12586899999999</v>
      </c>
      <c r="R42" s="624"/>
      <c r="S42" s="644">
        <f t="shared" si="1"/>
        <v>0.2257935579965771</v>
      </c>
      <c r="V42" s="590" t="s">
        <v>28</v>
      </c>
      <c r="W42" s="591">
        <v>2779237.1869999999</v>
      </c>
      <c r="X42" s="641">
        <v>135683.459</v>
      </c>
      <c r="Y42" s="641">
        <v>52149.383000000002</v>
      </c>
      <c r="Z42" s="641">
        <v>1870.65</v>
      </c>
      <c r="AA42" s="641">
        <v>231.21799999999999</v>
      </c>
      <c r="AB42" s="641">
        <v>878461.17500000005</v>
      </c>
      <c r="AC42" s="641">
        <v>274233.06400000001</v>
      </c>
      <c r="AD42" s="641">
        <v>268851.20799999998</v>
      </c>
      <c r="AE42" s="641">
        <v>52830.241000000002</v>
      </c>
      <c r="AF42" s="641">
        <v>932922.86600000004</v>
      </c>
      <c r="AG42" s="642">
        <v>182003.92300000001</v>
      </c>
    </row>
    <row r="43" spans="2:33" ht="14.5" x14ac:dyDescent="0.35">
      <c r="B43" s="645" t="s">
        <v>29</v>
      </c>
      <c r="C43" s="646">
        <v>584491.16399999999</v>
      </c>
      <c r="D43" s="647">
        <v>27215.184000000001</v>
      </c>
      <c r="E43" s="648">
        <v>802.03700000000003</v>
      </c>
      <c r="F43" s="647">
        <v>33</v>
      </c>
      <c r="G43" s="647">
        <v>0</v>
      </c>
      <c r="H43" s="648">
        <v>214202</v>
      </c>
      <c r="I43" s="647">
        <v>85319.853000000003</v>
      </c>
      <c r="J43" s="647">
        <v>4616.4719999999998</v>
      </c>
      <c r="K43" s="647">
        <v>4723.2610000000004</v>
      </c>
      <c r="L43" s="647">
        <v>163377.78400000001</v>
      </c>
      <c r="M43" s="649">
        <v>84201.577000000005</v>
      </c>
      <c r="P43" s="638">
        <f t="shared" si="0"/>
        <v>215.00403700000001</v>
      </c>
      <c r="R43" s="624">
        <f>P43/1000</f>
        <v>0.21500403700000001</v>
      </c>
      <c r="S43" s="644">
        <f t="shared" si="1"/>
        <v>0.23850937911425807</v>
      </c>
      <c r="V43" s="590" t="s">
        <v>29</v>
      </c>
      <c r="W43" s="591">
        <v>2678426.9739999999</v>
      </c>
      <c r="X43" s="641">
        <v>126814.202</v>
      </c>
      <c r="Y43" s="641">
        <v>47710.135999999999</v>
      </c>
      <c r="Z43" s="641">
        <v>1418.931</v>
      </c>
      <c r="AA43" s="641">
        <v>16.044</v>
      </c>
      <c r="AB43" s="641">
        <v>853738.84600000002</v>
      </c>
      <c r="AC43" s="641">
        <v>268739.95299999998</v>
      </c>
      <c r="AD43" s="641">
        <v>269683.91700000002</v>
      </c>
      <c r="AE43" s="641">
        <v>54967.563000000002</v>
      </c>
      <c r="AF43" s="641">
        <v>885057.83799999999</v>
      </c>
      <c r="AG43" s="642">
        <v>170279.546</v>
      </c>
    </row>
    <row r="44" spans="2:33" ht="15" thickBot="1" x14ac:dyDescent="0.4">
      <c r="B44" s="632" t="s">
        <v>30</v>
      </c>
      <c r="C44" s="633">
        <v>599347.77800000005</v>
      </c>
      <c r="D44" s="634">
        <v>24515.701000000001</v>
      </c>
      <c r="E44" s="635">
        <v>983.14</v>
      </c>
      <c r="F44" s="634">
        <v>12.047000000000001</v>
      </c>
      <c r="G44" s="634">
        <v>0</v>
      </c>
      <c r="H44" s="635">
        <v>224741.625</v>
      </c>
      <c r="I44" s="634">
        <v>92631.520999999993</v>
      </c>
      <c r="J44" s="634">
        <v>4918.8029999999999</v>
      </c>
      <c r="K44" s="634">
        <v>4759.5119999999997</v>
      </c>
      <c r="L44" s="634">
        <v>166255.48199999999</v>
      </c>
      <c r="M44" s="636">
        <v>80529.952000000005</v>
      </c>
      <c r="P44" s="638">
        <f t="shared" si="0"/>
        <v>225.72476500000002</v>
      </c>
      <c r="R44" s="624">
        <f>P44/1000</f>
        <v>0.22572476500000002</v>
      </c>
      <c r="S44" s="644">
        <f t="shared" si="1"/>
        <v>0.22613868132744794</v>
      </c>
      <c r="V44" s="590" t="s">
        <v>30</v>
      </c>
      <c r="W44" s="591">
        <v>2807930.0550000002</v>
      </c>
      <c r="X44" s="641">
        <v>126490.273</v>
      </c>
      <c r="Y44" s="641">
        <v>51890.23</v>
      </c>
      <c r="Z44" s="641">
        <v>1247.0219999999999</v>
      </c>
      <c r="AA44" s="641">
        <v>0</v>
      </c>
      <c r="AB44" s="641">
        <v>946279.40500000003</v>
      </c>
      <c r="AC44" s="641">
        <v>280524.54200000002</v>
      </c>
      <c r="AD44" s="641">
        <v>270938.44099999999</v>
      </c>
      <c r="AE44" s="641">
        <v>55419.400999999998</v>
      </c>
      <c r="AF44" s="641">
        <v>919574.69700000004</v>
      </c>
      <c r="AG44" s="642">
        <v>155566.041</v>
      </c>
    </row>
    <row r="45" spans="2:33" ht="15" thickBot="1" x14ac:dyDescent="0.4">
      <c r="B45" s="650" t="s">
        <v>31</v>
      </c>
      <c r="C45" s="651">
        <v>525580.62899999996</v>
      </c>
      <c r="D45" s="652">
        <v>22968.047999999999</v>
      </c>
      <c r="E45" s="653">
        <v>606.245</v>
      </c>
      <c r="F45" s="652">
        <v>15</v>
      </c>
      <c r="G45" s="652">
        <v>0</v>
      </c>
      <c r="H45" s="653">
        <v>171705.2</v>
      </c>
      <c r="I45" s="652">
        <v>87189.150999999998</v>
      </c>
      <c r="J45" s="652">
        <v>5654.05</v>
      </c>
      <c r="K45" s="652">
        <v>4953.732</v>
      </c>
      <c r="L45" s="652">
        <v>157319.76500000001</v>
      </c>
      <c r="M45" s="654">
        <v>75169.441999999995</v>
      </c>
      <c r="O45" s="655">
        <f>(P$45/P$13)-1</f>
        <v>-0.40695373082241393</v>
      </c>
      <c r="P45" s="656">
        <f t="shared" si="0"/>
        <v>172.31144500000002</v>
      </c>
      <c r="S45" s="657">
        <f t="shared" si="1"/>
        <v>0.19733450830153984</v>
      </c>
      <c r="V45" s="606" t="s">
        <v>31</v>
      </c>
      <c r="W45" s="607">
        <v>2631342.7620000001</v>
      </c>
      <c r="X45" s="658">
        <v>113678.465</v>
      </c>
      <c r="Y45" s="658">
        <v>50949.252</v>
      </c>
      <c r="Z45" s="658">
        <v>838.49800000000005</v>
      </c>
      <c r="AA45" s="658">
        <v>0</v>
      </c>
      <c r="AB45" s="658">
        <v>822245.43900000001</v>
      </c>
      <c r="AC45" s="658">
        <v>284743.47399999999</v>
      </c>
      <c r="AD45" s="658">
        <v>280046.07799999998</v>
      </c>
      <c r="AE45" s="658">
        <v>55269.040999999997</v>
      </c>
      <c r="AF45" s="658">
        <v>875744.69099999999</v>
      </c>
      <c r="AG45" s="659">
        <v>147827.82399999999</v>
      </c>
    </row>
    <row r="46" spans="2:33" ht="14.5" thickTop="1" x14ac:dyDescent="0.3"/>
  </sheetData>
  <conditionalFormatting sqref="O45">
    <cfRule type="cellIs" dxfId="10" priority="1" operator="lessThan">
      <formula>0</formula>
    </cfRule>
  </conditionalFormatting>
  <conditionalFormatting sqref="R11">
    <cfRule type="cellIs" dxfId="9" priority="2" operator="lessThan">
      <formula>0</formula>
    </cfRule>
  </conditionalFormatting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6684-6328-4C6F-8F23-E21A2B664856}">
  <dimension ref="B3:P21"/>
  <sheetViews>
    <sheetView zoomScale="70" zoomScaleNormal="70" workbookViewId="0">
      <selection activeCell="J35" sqref="J35"/>
    </sheetView>
  </sheetViews>
  <sheetFormatPr defaultRowHeight="14.5" x14ac:dyDescent="0.35"/>
  <sheetData>
    <row r="3" spans="2:16" ht="47" hidden="1" thickTop="1" thickBot="1" x14ac:dyDescent="1.05">
      <c r="B3" s="238"/>
      <c r="C3" s="239" t="s">
        <v>41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1"/>
    </row>
    <row r="6" spans="2:16" ht="15" thickBot="1" x14ac:dyDescent="0.4"/>
    <row r="7" spans="2:16" ht="73" thickBot="1" x14ac:dyDescent="0.4">
      <c r="E7" s="76"/>
      <c r="F7" s="77" t="s">
        <v>434</v>
      </c>
      <c r="G7" s="78" t="s">
        <v>435</v>
      </c>
      <c r="H7" s="76"/>
    </row>
    <row r="8" spans="2:16" ht="15" thickBot="1" x14ac:dyDescent="0.4"/>
    <row r="9" spans="2:16" ht="15" thickTop="1" x14ac:dyDescent="0.35">
      <c r="E9" s="90" t="s">
        <v>42</v>
      </c>
      <c r="F9" s="99" t="s">
        <v>22</v>
      </c>
      <c r="G9" s="99" t="s">
        <v>433</v>
      </c>
      <c r="H9" s="100" t="s">
        <v>43</v>
      </c>
    </row>
    <row r="10" spans="2:16" x14ac:dyDescent="0.35">
      <c r="E10" s="31" t="s">
        <v>10</v>
      </c>
      <c r="F10" s="33">
        <v>16.425099773171869</v>
      </c>
      <c r="G10" s="33">
        <v>12.614228144970358</v>
      </c>
      <c r="H10" s="34">
        <v>-3.8108716282015109</v>
      </c>
    </row>
    <row r="11" spans="2:16" x14ac:dyDescent="0.35">
      <c r="E11" s="31" t="s">
        <v>36</v>
      </c>
      <c r="F11" s="33">
        <v>14.527859566038803</v>
      </c>
      <c r="G11" s="33">
        <v>11.269609275555073</v>
      </c>
      <c r="H11" s="34">
        <v>-3.2582502904837298</v>
      </c>
    </row>
    <row r="12" spans="2:16" x14ac:dyDescent="0.35">
      <c r="E12" s="31" t="s">
        <v>16</v>
      </c>
      <c r="F12" s="33">
        <v>4.8839519105363856</v>
      </c>
      <c r="G12" s="33">
        <v>2.8049996643306701</v>
      </c>
      <c r="H12" s="34">
        <v>-2.0789522462057155</v>
      </c>
    </row>
    <row r="13" spans="2:16" x14ac:dyDescent="0.35">
      <c r="E13" s="31" t="s">
        <v>18</v>
      </c>
      <c r="F13" s="33">
        <v>3.5829525254855255</v>
      </c>
      <c r="G13" s="33">
        <v>2.5980442326246229</v>
      </c>
      <c r="H13" s="34">
        <v>-0.98490829286090253</v>
      </c>
    </row>
    <row r="14" spans="2:16" x14ac:dyDescent="0.35">
      <c r="E14" s="31" t="s">
        <v>38</v>
      </c>
      <c r="F14" s="33">
        <v>2.3243396047260627</v>
      </c>
      <c r="G14" s="33">
        <v>1.3644925654071942</v>
      </c>
      <c r="H14" s="34">
        <v>-0.9598470393188685</v>
      </c>
    </row>
    <row r="15" spans="2:16" x14ac:dyDescent="0.35">
      <c r="E15" s="31" t="s">
        <v>37</v>
      </c>
      <c r="F15" s="33">
        <v>2.3548129323642453</v>
      </c>
      <c r="G15" s="33">
        <v>1.7510216801696918</v>
      </c>
      <c r="H15" s="34">
        <v>-0.60379125219455343</v>
      </c>
    </row>
    <row r="16" spans="2:16" x14ac:dyDescent="0.35">
      <c r="E16" s="31" t="s">
        <v>40</v>
      </c>
      <c r="F16" s="33">
        <v>1.2320269694078518</v>
      </c>
      <c r="G16" s="33">
        <v>1.2784140242538466</v>
      </c>
      <c r="H16" s="34">
        <v>4.6387054845994813E-2</v>
      </c>
    </row>
    <row r="17" spans="5:8" x14ac:dyDescent="0.35">
      <c r="E17" s="31" t="s">
        <v>17</v>
      </c>
      <c r="F17" s="33">
        <v>2.123470978975099</v>
      </c>
      <c r="G17" s="33">
        <v>2.5802687252727883</v>
      </c>
      <c r="H17" s="34">
        <v>0.45679774629768932</v>
      </c>
    </row>
    <row r="18" spans="5:8" x14ac:dyDescent="0.35">
      <c r="E18" s="31" t="s">
        <v>39</v>
      </c>
      <c r="F18" s="33">
        <v>0.88825055832381128</v>
      </c>
      <c r="G18" s="33">
        <v>1.4502819885476053</v>
      </c>
      <c r="H18" s="34">
        <v>0.56203143022379398</v>
      </c>
    </row>
    <row r="19" spans="5:8" x14ac:dyDescent="0.35">
      <c r="E19" s="31" t="s">
        <v>15</v>
      </c>
      <c r="F19" s="33">
        <v>34.043418645078006</v>
      </c>
      <c r="G19" s="33">
        <v>43.080185689253589</v>
      </c>
      <c r="H19" s="34">
        <v>9.0367670441755834</v>
      </c>
    </row>
    <row r="20" spans="5:8" ht="15" thickBot="1" x14ac:dyDescent="0.4">
      <c r="E20" s="87" t="s">
        <v>44</v>
      </c>
      <c r="F20" s="101">
        <v>82.386183464107631</v>
      </c>
      <c r="G20" s="101">
        <v>80.791545990385416</v>
      </c>
      <c r="H20" s="102">
        <v>-1.5946374737222158</v>
      </c>
    </row>
    <row r="21" spans="5:8" ht="15" thickTop="1" x14ac:dyDescent="0.35"/>
  </sheetData>
  <conditionalFormatting sqref="H10:H20">
    <cfRule type="cellIs" dxfId="27" priority="1" operator="lessThan">
      <formula>0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6AC0-B8A4-4BF9-B92F-8973505612A3}">
  <dimension ref="B1:AI46"/>
  <sheetViews>
    <sheetView topLeftCell="A35" zoomScale="90" zoomScaleNormal="90" workbookViewId="0">
      <selection activeCell="P7" sqref="P7"/>
    </sheetView>
  </sheetViews>
  <sheetFormatPr defaultColWidth="8.81640625" defaultRowHeight="14" x14ac:dyDescent="0.3"/>
  <cols>
    <col min="1" max="1" width="8.81640625" style="552"/>
    <col min="2" max="2" width="26.1796875" style="552" customWidth="1"/>
    <col min="3" max="3" width="19.81640625" style="552" customWidth="1"/>
    <col min="4" max="16" width="15.1796875" style="552" customWidth="1"/>
    <col min="17" max="19" width="8.81640625" style="552"/>
    <col min="20" max="20" width="12.81640625" style="552" customWidth="1"/>
    <col min="21" max="21" width="13.08984375" style="552" customWidth="1"/>
    <col min="22" max="22" width="12" style="552" customWidth="1"/>
    <col min="23" max="23" width="11.36328125" style="552" customWidth="1"/>
    <col min="24" max="25" width="8.81640625" style="552"/>
    <col min="26" max="28" width="11.1796875" style="552" customWidth="1"/>
    <col min="29" max="29" width="8.81640625" style="552"/>
    <col min="30" max="30" width="12.1796875" style="552" customWidth="1"/>
    <col min="31" max="31" width="11.6328125" style="552" customWidth="1"/>
    <col min="32" max="16384" width="8.81640625" style="552"/>
  </cols>
  <sheetData>
    <row r="1" spans="2:35" ht="14.5" thickBot="1" x14ac:dyDescent="0.35"/>
    <row r="2" spans="2:35" ht="31.5" thickTop="1" x14ac:dyDescent="0.6">
      <c r="B2" s="553"/>
      <c r="C2" s="554"/>
      <c r="D2" s="554"/>
      <c r="E2" s="554"/>
      <c r="F2" s="617"/>
      <c r="G2" s="617"/>
      <c r="H2" s="617"/>
      <c r="I2" s="554"/>
      <c r="J2" s="554"/>
      <c r="K2" s="554"/>
      <c r="L2" s="554"/>
      <c r="M2" s="555"/>
      <c r="N2" s="555"/>
      <c r="O2" s="555"/>
      <c r="P2" s="555"/>
      <c r="Q2" s="556"/>
      <c r="T2" s="553"/>
      <c r="U2" s="554"/>
      <c r="V2" s="554"/>
      <c r="W2" s="554"/>
      <c r="X2" s="617"/>
      <c r="Y2" s="617"/>
      <c r="Z2" s="617"/>
      <c r="AA2" s="554"/>
      <c r="AB2" s="554"/>
      <c r="AC2" s="554"/>
      <c r="AD2" s="554"/>
      <c r="AE2" s="555"/>
      <c r="AF2" s="555"/>
      <c r="AG2" s="555"/>
      <c r="AH2" s="555"/>
      <c r="AI2" s="556"/>
    </row>
    <row r="3" spans="2:35" x14ac:dyDescent="0.3">
      <c r="B3" s="557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9"/>
      <c r="N3" s="559"/>
      <c r="O3" s="559"/>
      <c r="P3" s="559"/>
      <c r="Q3" s="560"/>
      <c r="T3" s="557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9"/>
      <c r="AF3" s="559"/>
      <c r="AG3" s="559"/>
      <c r="AH3" s="559"/>
      <c r="AI3" s="560"/>
    </row>
    <row r="4" spans="2:35" ht="31" x14ac:dyDescent="0.6">
      <c r="B4" s="561"/>
      <c r="C4" s="562"/>
      <c r="D4" s="558"/>
      <c r="E4" s="563"/>
      <c r="F4" s="564"/>
      <c r="G4" s="564"/>
      <c r="H4" s="558"/>
      <c r="I4" s="558"/>
      <c r="J4" s="558"/>
      <c r="K4" s="558"/>
      <c r="L4" s="558"/>
      <c r="M4" s="559"/>
      <c r="N4" s="559"/>
      <c r="O4" s="559"/>
      <c r="P4" s="559"/>
      <c r="Q4" s="560"/>
      <c r="T4" s="561"/>
      <c r="U4" s="562"/>
      <c r="V4" s="558"/>
      <c r="W4" s="563"/>
      <c r="X4" s="564"/>
      <c r="Y4" s="564"/>
      <c r="Z4" s="558"/>
      <c r="AA4" s="558"/>
      <c r="AB4" s="558"/>
      <c r="AC4" s="558"/>
      <c r="AD4" s="558"/>
      <c r="AE4" s="559"/>
      <c r="AF4" s="559"/>
      <c r="AG4" s="559"/>
      <c r="AH4" s="559"/>
      <c r="AI4" s="560"/>
    </row>
    <row r="5" spans="2:35" ht="25" x14ac:dyDescent="0.5">
      <c r="B5" s="561"/>
      <c r="C5" s="562"/>
      <c r="D5" s="558"/>
      <c r="E5" s="565"/>
      <c r="F5" s="558"/>
      <c r="G5" s="558"/>
      <c r="H5" s="558"/>
      <c r="I5" s="558"/>
      <c r="J5" s="558"/>
      <c r="K5" s="558"/>
      <c r="L5" s="558"/>
      <c r="M5" s="559"/>
      <c r="N5" s="559"/>
      <c r="O5" s="559"/>
      <c r="P5" s="559"/>
      <c r="Q5" s="560"/>
      <c r="T5" s="561"/>
      <c r="U5" s="562"/>
      <c r="V5" s="558"/>
      <c r="W5" s="565"/>
      <c r="X5" s="558"/>
      <c r="Y5" s="558"/>
      <c r="Z5" s="558"/>
      <c r="AA5" s="558"/>
      <c r="AB5" s="558"/>
      <c r="AC5" s="558"/>
      <c r="AD5" s="558"/>
      <c r="AE5" s="559"/>
      <c r="AF5" s="559"/>
      <c r="AG5" s="559"/>
      <c r="AH5" s="559"/>
      <c r="AI5" s="560"/>
    </row>
    <row r="6" spans="2:35" x14ac:dyDescent="0.3">
      <c r="B6" s="566"/>
      <c r="C6" s="567"/>
      <c r="D6" s="558"/>
      <c r="E6" s="558"/>
      <c r="F6" s="558"/>
      <c r="G6" s="558"/>
      <c r="H6" s="558"/>
      <c r="I6" s="558"/>
      <c r="J6" s="558"/>
      <c r="K6" s="558"/>
      <c r="L6" s="558"/>
      <c r="M6" s="559"/>
      <c r="N6" s="559"/>
      <c r="O6" s="559"/>
      <c r="P6" s="559"/>
      <c r="Q6" s="560"/>
      <c r="T6" s="566"/>
      <c r="U6" s="567"/>
      <c r="V6" s="558"/>
      <c r="W6" s="558"/>
      <c r="X6" s="558"/>
      <c r="Y6" s="558"/>
      <c r="Z6" s="558"/>
      <c r="AA6" s="558"/>
      <c r="AB6" s="558"/>
      <c r="AC6" s="558"/>
      <c r="AD6" s="558"/>
      <c r="AE6" s="559"/>
      <c r="AF6" s="559"/>
      <c r="AG6" s="559"/>
      <c r="AH6" s="559"/>
      <c r="AI6" s="560"/>
    </row>
    <row r="7" spans="2:35" x14ac:dyDescent="0.3">
      <c r="B7" s="568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70"/>
      <c r="N7" s="570"/>
      <c r="O7" s="570"/>
      <c r="P7" s="570"/>
      <c r="Q7" s="571"/>
      <c r="T7" s="568"/>
      <c r="U7" s="569"/>
      <c r="V7" s="569"/>
      <c r="W7" s="569"/>
      <c r="X7" s="569"/>
      <c r="Y7" s="569"/>
      <c r="Z7" s="569"/>
      <c r="AA7" s="569"/>
      <c r="AB7" s="569"/>
      <c r="AC7" s="569"/>
      <c r="AD7" s="569"/>
      <c r="AE7" s="570"/>
      <c r="AF7" s="570"/>
      <c r="AG7" s="570"/>
      <c r="AH7" s="570"/>
      <c r="AI7" s="571"/>
    </row>
    <row r="8" spans="2:35" ht="25" x14ac:dyDescent="0.5">
      <c r="B8" s="572" t="s">
        <v>452</v>
      </c>
      <c r="C8" s="573" t="s">
        <v>453</v>
      </c>
      <c r="D8" s="574"/>
      <c r="E8" s="574"/>
      <c r="F8" s="574"/>
      <c r="G8" s="574"/>
      <c r="H8" s="574"/>
      <c r="I8" s="574"/>
      <c r="J8" s="574"/>
      <c r="K8" s="574"/>
      <c r="L8" s="574"/>
      <c r="M8" s="570"/>
      <c r="N8" s="570"/>
      <c r="O8" s="570"/>
      <c r="P8" s="570"/>
      <c r="Q8" s="571"/>
      <c r="T8" s="572" t="s">
        <v>452</v>
      </c>
      <c r="U8" s="573" t="s">
        <v>454</v>
      </c>
      <c r="V8" s="574"/>
      <c r="W8" s="574"/>
      <c r="X8" s="574"/>
      <c r="Y8" s="574"/>
      <c r="Z8" s="574"/>
      <c r="AA8" s="574"/>
      <c r="AB8" s="574"/>
      <c r="AC8" s="574"/>
      <c r="AD8" s="574"/>
      <c r="AE8" s="570"/>
      <c r="AF8" s="570"/>
      <c r="AG8" s="570"/>
      <c r="AH8" s="570"/>
      <c r="AI8" s="571"/>
    </row>
    <row r="9" spans="2:35" ht="19" x14ac:dyDescent="0.4">
      <c r="B9" s="575" t="s">
        <v>455</v>
      </c>
      <c r="C9" s="576" t="s">
        <v>10</v>
      </c>
      <c r="D9" s="569"/>
      <c r="E9" s="569"/>
      <c r="F9" s="569"/>
      <c r="G9" s="569"/>
      <c r="H9" s="569"/>
      <c r="I9" s="569"/>
      <c r="J9" s="569"/>
      <c r="K9" s="569"/>
      <c r="L9" s="569"/>
      <c r="M9" s="570"/>
      <c r="N9" s="570"/>
      <c r="O9" s="570"/>
      <c r="P9" s="570"/>
      <c r="Q9" s="571"/>
      <c r="T9" s="575" t="s">
        <v>455</v>
      </c>
      <c r="U9" s="576" t="s">
        <v>10</v>
      </c>
      <c r="V9" s="569"/>
      <c r="W9" s="569"/>
      <c r="X9" s="569"/>
      <c r="Y9" s="569"/>
      <c r="Z9" s="569"/>
      <c r="AA9" s="569"/>
      <c r="AB9" s="569"/>
      <c r="AC9" s="569"/>
      <c r="AD9" s="569"/>
      <c r="AE9" s="570"/>
      <c r="AF9" s="570"/>
      <c r="AG9" s="570"/>
      <c r="AH9" s="570"/>
      <c r="AI9" s="571"/>
    </row>
    <row r="10" spans="2:35" ht="19.5" thickBot="1" x14ac:dyDescent="0.45">
      <c r="B10" s="577" t="s">
        <v>456</v>
      </c>
      <c r="C10" s="578" t="s">
        <v>457</v>
      </c>
      <c r="D10" s="579"/>
      <c r="E10" s="579"/>
      <c r="F10" s="579"/>
      <c r="G10" s="579"/>
      <c r="H10" s="579"/>
      <c r="I10" s="579"/>
      <c r="J10" s="579"/>
      <c r="K10" s="579"/>
      <c r="L10" s="579"/>
      <c r="M10" s="580"/>
      <c r="N10" s="580"/>
      <c r="O10" s="580"/>
      <c r="P10" s="580"/>
      <c r="Q10" s="581"/>
      <c r="T10" s="577" t="s">
        <v>456</v>
      </c>
      <c r="U10" s="578" t="s">
        <v>457</v>
      </c>
      <c r="V10" s="579"/>
      <c r="W10" s="579"/>
      <c r="X10" s="579"/>
      <c r="Y10" s="579"/>
      <c r="Z10" s="579"/>
      <c r="AA10" s="579"/>
      <c r="AB10" s="579"/>
      <c r="AC10" s="579"/>
      <c r="AD10" s="579"/>
      <c r="AE10" s="580"/>
      <c r="AF10" s="580"/>
      <c r="AG10" s="580"/>
      <c r="AH10" s="580"/>
      <c r="AI10" s="581"/>
    </row>
    <row r="11" spans="2:35" ht="15" thickTop="1" thickBot="1" x14ac:dyDescent="0.35">
      <c r="P11" s="623" t="s">
        <v>460</v>
      </c>
    </row>
    <row r="12" spans="2:35" ht="89" thickTop="1" thickBot="1" x14ac:dyDescent="0.35">
      <c r="B12" s="625"/>
      <c r="C12" s="626" t="s">
        <v>312</v>
      </c>
      <c r="D12" s="627" t="s">
        <v>313</v>
      </c>
      <c r="E12" s="627" t="s">
        <v>314</v>
      </c>
      <c r="F12" s="627" t="s">
        <v>315</v>
      </c>
      <c r="G12" s="627" t="s">
        <v>316</v>
      </c>
      <c r="H12" s="627" t="s">
        <v>317</v>
      </c>
      <c r="I12" s="627" t="s">
        <v>318</v>
      </c>
      <c r="J12" s="627" t="s">
        <v>319</v>
      </c>
      <c r="K12" s="627" t="s">
        <v>320</v>
      </c>
      <c r="L12" s="660" t="s">
        <v>321</v>
      </c>
      <c r="M12" s="629" t="s">
        <v>322</v>
      </c>
      <c r="P12" s="631" t="str">
        <f>L12</f>
        <v>E7000 - Electricity</v>
      </c>
      <c r="T12" s="625"/>
      <c r="U12" s="626" t="s">
        <v>312</v>
      </c>
      <c r="V12" s="627" t="s">
        <v>313</v>
      </c>
      <c r="W12" s="627" t="s">
        <v>314</v>
      </c>
      <c r="X12" s="627" t="s">
        <v>315</v>
      </c>
      <c r="Y12" s="627" t="s">
        <v>316</v>
      </c>
      <c r="Z12" s="627" t="s">
        <v>317</v>
      </c>
      <c r="AA12" s="627" t="s">
        <v>318</v>
      </c>
      <c r="AB12" s="627" t="s">
        <v>319</v>
      </c>
      <c r="AC12" s="627" t="s">
        <v>320</v>
      </c>
      <c r="AD12" s="660" t="s">
        <v>321</v>
      </c>
      <c r="AE12" s="629" t="s">
        <v>322</v>
      </c>
      <c r="AF12" s="661"/>
    </row>
    <row r="13" spans="2:35" ht="15" thickTop="1" x14ac:dyDescent="0.35">
      <c r="B13" s="632" t="s">
        <v>323</v>
      </c>
      <c r="C13" s="662">
        <v>751752.995</v>
      </c>
      <c r="D13" s="663">
        <v>78707.982999999993</v>
      </c>
      <c r="E13" s="663">
        <v>4061.9169999999999</v>
      </c>
      <c r="F13" s="663">
        <v>465.22199999999998</v>
      </c>
      <c r="G13" s="663">
        <v>0</v>
      </c>
      <c r="H13" s="663">
        <v>286491.20500000002</v>
      </c>
      <c r="I13" s="663">
        <v>112275.18700000001</v>
      </c>
      <c r="J13" s="663">
        <v>6358.6109999999999</v>
      </c>
      <c r="K13" s="663">
        <v>5139.7219999999998</v>
      </c>
      <c r="L13" s="664">
        <v>192358.83499999999</v>
      </c>
      <c r="M13" s="665">
        <v>65894.313999999998</v>
      </c>
      <c r="P13" s="643">
        <f>$L13/1000</f>
        <v>192.358835</v>
      </c>
      <c r="R13" s="666">
        <f>$L13/$AD13</f>
        <v>0.21545657703167387</v>
      </c>
      <c r="T13" s="632" t="s">
        <v>323</v>
      </c>
      <c r="U13" s="662">
        <v>3608447.2250000001</v>
      </c>
      <c r="V13" s="663">
        <v>515963.61599999998</v>
      </c>
      <c r="W13" s="663">
        <v>149888.745</v>
      </c>
      <c r="X13" s="663">
        <v>4578.7629999999999</v>
      </c>
      <c r="Y13" s="663">
        <v>1841.758</v>
      </c>
      <c r="Z13" s="663">
        <v>1012588.151</v>
      </c>
      <c r="AA13" s="663">
        <v>635581.17599999998</v>
      </c>
      <c r="AB13" s="663">
        <v>151617.93799999999</v>
      </c>
      <c r="AC13" s="663">
        <v>9320</v>
      </c>
      <c r="AD13" s="667">
        <v>892796.30099999998</v>
      </c>
      <c r="AE13" s="665">
        <v>234270.77499999999</v>
      </c>
      <c r="AF13" s="661"/>
    </row>
    <row r="14" spans="2:35" ht="14.5" x14ac:dyDescent="0.35">
      <c r="B14" s="632" t="s">
        <v>324</v>
      </c>
      <c r="C14" s="662">
        <v>662738.19099999999</v>
      </c>
      <c r="D14" s="663">
        <v>56468.529000000002</v>
      </c>
      <c r="E14" s="663">
        <v>3650.9450000000002</v>
      </c>
      <c r="F14" s="663">
        <v>379.83300000000003</v>
      </c>
      <c r="G14" s="663">
        <v>0</v>
      </c>
      <c r="H14" s="663">
        <v>242394.989</v>
      </c>
      <c r="I14" s="663">
        <v>116948.879</v>
      </c>
      <c r="J14" s="663">
        <v>5535.2780000000002</v>
      </c>
      <c r="K14" s="663">
        <v>5788.6109999999999</v>
      </c>
      <c r="L14" s="664">
        <v>170503.97099999999</v>
      </c>
      <c r="M14" s="665">
        <v>61067.158000000003</v>
      </c>
      <c r="P14" s="643">
        <f t="shared" ref="P14:P45" si="0">$L14/1000</f>
        <v>170.50397099999998</v>
      </c>
      <c r="R14" s="668">
        <f t="shared" ref="R14:R45" si="1">$L14/$AD14</f>
        <v>0.19770482451557403</v>
      </c>
      <c r="T14" s="632" t="s">
        <v>324</v>
      </c>
      <c r="U14" s="662">
        <v>3392960.8810000001</v>
      </c>
      <c r="V14" s="663">
        <v>433110.49900000001</v>
      </c>
      <c r="W14" s="663">
        <v>130132.295</v>
      </c>
      <c r="X14" s="663">
        <v>3405.2550000000001</v>
      </c>
      <c r="Y14" s="663">
        <v>1979.1469999999999</v>
      </c>
      <c r="Z14" s="663">
        <v>934220.01199999999</v>
      </c>
      <c r="AA14" s="663">
        <v>631827.17000000004</v>
      </c>
      <c r="AB14" s="663">
        <v>145201.56</v>
      </c>
      <c r="AC14" s="663">
        <v>10721.111000000001</v>
      </c>
      <c r="AD14" s="667">
        <v>862416.84499999997</v>
      </c>
      <c r="AE14" s="665">
        <v>239946.98800000001</v>
      </c>
      <c r="AF14" s="661"/>
    </row>
    <row r="15" spans="2:35" ht="14.5" x14ac:dyDescent="0.35">
      <c r="B15" s="632" t="s">
        <v>325</v>
      </c>
      <c r="C15" s="662">
        <v>634088.13399999996</v>
      </c>
      <c r="D15" s="663">
        <v>49777.186999999998</v>
      </c>
      <c r="E15" s="663">
        <v>3734.3890000000001</v>
      </c>
      <c r="F15" s="663">
        <v>426.72199999999998</v>
      </c>
      <c r="G15" s="663">
        <v>0</v>
      </c>
      <c r="H15" s="663">
        <v>196540.04800000001</v>
      </c>
      <c r="I15" s="663">
        <v>118842.83199999999</v>
      </c>
      <c r="J15" s="663">
        <v>5455.835</v>
      </c>
      <c r="K15" s="663">
        <v>5438.6120000000001</v>
      </c>
      <c r="L15" s="664">
        <v>174950.13500000001</v>
      </c>
      <c r="M15" s="665">
        <v>78922.373000000007</v>
      </c>
      <c r="P15" s="643">
        <f t="shared" si="0"/>
        <v>174.95013500000002</v>
      </c>
      <c r="R15" s="668">
        <f t="shared" si="1"/>
        <v>0.20668471267561067</v>
      </c>
      <c r="T15" s="632" t="s">
        <v>325</v>
      </c>
      <c r="U15" s="662">
        <v>3180179.8390000002</v>
      </c>
      <c r="V15" s="663">
        <v>385411.36200000002</v>
      </c>
      <c r="W15" s="663">
        <v>115132.645</v>
      </c>
      <c r="X15" s="663">
        <v>3981.431</v>
      </c>
      <c r="Y15" s="663">
        <v>1188.9390000000001</v>
      </c>
      <c r="Z15" s="663">
        <v>844515.25800000003</v>
      </c>
      <c r="AA15" s="663">
        <v>585533.65099999995</v>
      </c>
      <c r="AB15" s="663">
        <v>142819.633</v>
      </c>
      <c r="AC15" s="663">
        <v>10505.834999999999</v>
      </c>
      <c r="AD15" s="667">
        <v>846458.99899999995</v>
      </c>
      <c r="AE15" s="665">
        <v>244632.08499999999</v>
      </c>
      <c r="AF15" s="661"/>
    </row>
    <row r="16" spans="2:35" ht="14.5" x14ac:dyDescent="0.35">
      <c r="B16" s="632" t="s">
        <v>326</v>
      </c>
      <c r="C16" s="662">
        <v>620224.55900000001</v>
      </c>
      <c r="D16" s="663">
        <v>42162.510999999999</v>
      </c>
      <c r="E16" s="663">
        <v>3889.1669999999999</v>
      </c>
      <c r="F16" s="663">
        <v>523.58299999999997</v>
      </c>
      <c r="G16" s="663">
        <v>0</v>
      </c>
      <c r="H16" s="663">
        <v>194006.82800000001</v>
      </c>
      <c r="I16" s="663">
        <v>121436.433</v>
      </c>
      <c r="J16" s="663">
        <v>5553.61</v>
      </c>
      <c r="K16" s="663">
        <v>5489.4440000000004</v>
      </c>
      <c r="L16" s="664">
        <v>174355.81</v>
      </c>
      <c r="M16" s="665">
        <v>72807.173999999999</v>
      </c>
      <c r="P16" s="643">
        <f t="shared" si="0"/>
        <v>174.35580999999999</v>
      </c>
      <c r="R16" s="668">
        <f t="shared" si="1"/>
        <v>0.21188760722215969</v>
      </c>
      <c r="T16" s="632" t="s">
        <v>326</v>
      </c>
      <c r="U16" s="662">
        <v>3078237.0210000002</v>
      </c>
      <c r="V16" s="663">
        <v>348096.67599999998</v>
      </c>
      <c r="W16" s="663">
        <v>115654.284</v>
      </c>
      <c r="X16" s="663">
        <v>3045.3420000000001</v>
      </c>
      <c r="Y16" s="663">
        <v>841.51599999999996</v>
      </c>
      <c r="Z16" s="663">
        <v>839347.049</v>
      </c>
      <c r="AA16" s="663">
        <v>574374.57499999995</v>
      </c>
      <c r="AB16" s="663">
        <v>146456.60999999999</v>
      </c>
      <c r="AC16" s="663">
        <v>11667.779</v>
      </c>
      <c r="AD16" s="667">
        <v>822869.31400000001</v>
      </c>
      <c r="AE16" s="665">
        <v>215883.875</v>
      </c>
      <c r="AF16" s="661"/>
    </row>
    <row r="17" spans="2:32" ht="14.5" x14ac:dyDescent="0.35">
      <c r="B17" s="632" t="s">
        <v>327</v>
      </c>
      <c r="C17" s="662">
        <v>617134.174</v>
      </c>
      <c r="D17" s="663">
        <v>38295.141000000003</v>
      </c>
      <c r="E17" s="663">
        <v>3299.0970000000002</v>
      </c>
      <c r="F17" s="663">
        <v>574.97199999999998</v>
      </c>
      <c r="G17" s="663">
        <v>0</v>
      </c>
      <c r="H17" s="663">
        <v>201070.516</v>
      </c>
      <c r="I17" s="663">
        <v>127154.213</v>
      </c>
      <c r="J17" s="663">
        <v>5439.7219999999998</v>
      </c>
      <c r="K17" s="663">
        <v>6814.1670000000004</v>
      </c>
      <c r="L17" s="664">
        <v>169160.215</v>
      </c>
      <c r="M17" s="665">
        <v>65326.129000000001</v>
      </c>
      <c r="P17" s="643">
        <f t="shared" si="0"/>
        <v>169.16021499999999</v>
      </c>
      <c r="R17" s="668">
        <f t="shared" si="1"/>
        <v>0.20162414887073893</v>
      </c>
      <c r="T17" s="632" t="s">
        <v>327</v>
      </c>
      <c r="U17" s="662">
        <v>3091339.9580000001</v>
      </c>
      <c r="V17" s="663">
        <v>329440.96299999999</v>
      </c>
      <c r="W17" s="663">
        <v>120212.55899999999</v>
      </c>
      <c r="X17" s="663">
        <v>4374.2929999999997</v>
      </c>
      <c r="Y17" s="663">
        <v>1022.862</v>
      </c>
      <c r="Z17" s="663">
        <v>873580.86300000001</v>
      </c>
      <c r="AA17" s="663">
        <v>583876.67700000003</v>
      </c>
      <c r="AB17" s="663">
        <v>151389.48800000001</v>
      </c>
      <c r="AC17" s="663">
        <v>14707.5</v>
      </c>
      <c r="AD17" s="667">
        <v>838987.86899999995</v>
      </c>
      <c r="AE17" s="665">
        <v>173746.88099999999</v>
      </c>
      <c r="AF17" s="661"/>
    </row>
    <row r="18" spans="2:32" ht="14.5" x14ac:dyDescent="0.35">
      <c r="B18" s="632" t="s">
        <v>328</v>
      </c>
      <c r="C18" s="662">
        <v>646559.826</v>
      </c>
      <c r="D18" s="663">
        <v>49633.898000000001</v>
      </c>
      <c r="E18" s="663">
        <v>3436.0140000000001</v>
      </c>
      <c r="F18" s="663">
        <v>652.72199999999998</v>
      </c>
      <c r="G18" s="663">
        <v>0</v>
      </c>
      <c r="H18" s="663">
        <v>225288.72099999999</v>
      </c>
      <c r="I18" s="663">
        <v>127776.212</v>
      </c>
      <c r="J18" s="663">
        <v>5880.5559999999996</v>
      </c>
      <c r="K18" s="663">
        <v>8212.7780000000002</v>
      </c>
      <c r="L18" s="664">
        <v>168614.935</v>
      </c>
      <c r="M18" s="665">
        <v>57063.993999999999</v>
      </c>
      <c r="P18" s="643">
        <f t="shared" si="0"/>
        <v>168.614935</v>
      </c>
      <c r="R18" s="668">
        <f t="shared" si="1"/>
        <v>0.19598075494861128</v>
      </c>
      <c r="T18" s="632" t="s">
        <v>328</v>
      </c>
      <c r="U18" s="662">
        <v>3158997.0180000002</v>
      </c>
      <c r="V18" s="663">
        <v>347542.75099999999</v>
      </c>
      <c r="W18" s="663">
        <v>120156.22</v>
      </c>
      <c r="X18" s="663">
        <v>3091.6529999999998</v>
      </c>
      <c r="Y18" s="663">
        <v>1078.24</v>
      </c>
      <c r="Z18" s="663">
        <v>930296.02599999995</v>
      </c>
      <c r="AA18" s="663">
        <v>569573.68000000005</v>
      </c>
      <c r="AB18" s="663">
        <v>163815.65700000001</v>
      </c>
      <c r="AC18" s="663">
        <v>15812.502</v>
      </c>
      <c r="AD18" s="667">
        <v>860364.75899999996</v>
      </c>
      <c r="AE18" s="665">
        <v>147265.52900000001</v>
      </c>
      <c r="AF18" s="661"/>
    </row>
    <row r="19" spans="2:32" ht="14.5" x14ac:dyDescent="0.35">
      <c r="B19" s="632" t="s">
        <v>329</v>
      </c>
      <c r="C19" s="662">
        <v>640219.52</v>
      </c>
      <c r="D19" s="663">
        <v>52043.055999999997</v>
      </c>
      <c r="E19" s="663">
        <v>2617.194</v>
      </c>
      <c r="F19" s="663">
        <v>791.08399999999995</v>
      </c>
      <c r="G19" s="663">
        <v>0</v>
      </c>
      <c r="H19" s="663">
        <v>223018.90599999999</v>
      </c>
      <c r="I19" s="663">
        <v>121302.36900000001</v>
      </c>
      <c r="J19" s="663">
        <v>5930.8320000000003</v>
      </c>
      <c r="K19" s="663">
        <v>5183.0559999999996</v>
      </c>
      <c r="L19" s="664">
        <v>171912.11300000001</v>
      </c>
      <c r="M19" s="665">
        <v>57420.915000000001</v>
      </c>
      <c r="P19" s="643">
        <f t="shared" si="0"/>
        <v>171.91211300000001</v>
      </c>
      <c r="R19" s="668">
        <f t="shared" si="1"/>
        <v>0.19849395409233853</v>
      </c>
      <c r="T19" s="632" t="s">
        <v>329</v>
      </c>
      <c r="U19" s="662">
        <v>3181965.5490000001</v>
      </c>
      <c r="V19" s="663">
        <v>351047.92700000003</v>
      </c>
      <c r="W19" s="663">
        <v>111791.796</v>
      </c>
      <c r="X19" s="663">
        <v>4250.76</v>
      </c>
      <c r="Y19" s="663">
        <v>1070.537</v>
      </c>
      <c r="Z19" s="663">
        <v>952025.022</v>
      </c>
      <c r="AA19" s="663">
        <v>559493.48199999996</v>
      </c>
      <c r="AB19" s="663">
        <v>164473.522</v>
      </c>
      <c r="AC19" s="663">
        <v>14070.555</v>
      </c>
      <c r="AD19" s="667">
        <v>866082.36399999994</v>
      </c>
      <c r="AE19" s="665">
        <v>157659.58900000001</v>
      </c>
      <c r="AF19" s="661"/>
    </row>
    <row r="20" spans="2:32" ht="14.5" x14ac:dyDescent="0.35">
      <c r="B20" s="632" t="s">
        <v>330</v>
      </c>
      <c r="C20" s="662">
        <v>629346.91500000004</v>
      </c>
      <c r="D20" s="663">
        <v>48820.175999999999</v>
      </c>
      <c r="E20" s="663">
        <v>1697.028</v>
      </c>
      <c r="F20" s="663">
        <v>679.22199999999998</v>
      </c>
      <c r="G20" s="663">
        <v>0</v>
      </c>
      <c r="H20" s="663">
        <v>207374.93599999999</v>
      </c>
      <c r="I20" s="663">
        <v>133072.04500000001</v>
      </c>
      <c r="J20" s="663">
        <v>6736.14</v>
      </c>
      <c r="K20" s="663">
        <v>4409.7219999999998</v>
      </c>
      <c r="L20" s="664">
        <v>176791.05900000001</v>
      </c>
      <c r="M20" s="665">
        <v>49766.587</v>
      </c>
      <c r="P20" s="643">
        <f t="shared" si="0"/>
        <v>176.79105900000002</v>
      </c>
      <c r="R20" s="668">
        <f t="shared" si="1"/>
        <v>0.19701776313726058</v>
      </c>
      <c r="T20" s="632" t="s">
        <v>330</v>
      </c>
      <c r="U20" s="662">
        <v>3188385.5550000002</v>
      </c>
      <c r="V20" s="663">
        <v>332250.68800000002</v>
      </c>
      <c r="W20" s="663">
        <v>107572.84699999999</v>
      </c>
      <c r="X20" s="663">
        <v>3621.38</v>
      </c>
      <c r="Y20" s="663">
        <v>1053.6600000000001</v>
      </c>
      <c r="Z20" s="663">
        <v>948009.88300000003</v>
      </c>
      <c r="AA20" s="663">
        <v>579107.28099999996</v>
      </c>
      <c r="AB20" s="663">
        <v>174606.522</v>
      </c>
      <c r="AC20" s="663">
        <v>13545.555</v>
      </c>
      <c r="AD20" s="667">
        <v>897335.63199999998</v>
      </c>
      <c r="AE20" s="665">
        <v>131282.10800000001</v>
      </c>
      <c r="AF20" s="661"/>
    </row>
    <row r="21" spans="2:32" ht="14.5" x14ac:dyDescent="0.35">
      <c r="B21" s="632" t="s">
        <v>331</v>
      </c>
      <c r="C21" s="662">
        <v>592223.29399999999</v>
      </c>
      <c r="D21" s="663">
        <v>37991.68</v>
      </c>
      <c r="E21" s="663">
        <v>1818.903</v>
      </c>
      <c r="F21" s="663">
        <v>642.69399999999996</v>
      </c>
      <c r="G21" s="663">
        <v>0</v>
      </c>
      <c r="H21" s="663">
        <v>193425.92499999999</v>
      </c>
      <c r="I21" s="663">
        <v>121535.485</v>
      </c>
      <c r="J21" s="663">
        <v>6679.7510000000002</v>
      </c>
      <c r="K21" s="663">
        <v>579.16700000000003</v>
      </c>
      <c r="L21" s="664">
        <v>176742.44</v>
      </c>
      <c r="M21" s="665">
        <v>52807.25</v>
      </c>
      <c r="P21" s="643">
        <f t="shared" si="0"/>
        <v>176.74244000000002</v>
      </c>
      <c r="R21" s="668">
        <f t="shared" si="1"/>
        <v>0.19521359614745357</v>
      </c>
      <c r="T21" s="632" t="s">
        <v>331</v>
      </c>
      <c r="U21" s="662">
        <v>3126618.9670000002</v>
      </c>
      <c r="V21" s="663">
        <v>283557.34499999997</v>
      </c>
      <c r="W21" s="663">
        <v>105207.71799999999</v>
      </c>
      <c r="X21" s="663">
        <v>5547.51</v>
      </c>
      <c r="Y21" s="663">
        <v>1057.924</v>
      </c>
      <c r="Z21" s="663">
        <v>945508.29299999995</v>
      </c>
      <c r="AA21" s="663">
        <v>567814.13800000004</v>
      </c>
      <c r="AB21" s="663">
        <v>178688.41099999999</v>
      </c>
      <c r="AC21" s="663">
        <v>8894.9979999999996</v>
      </c>
      <c r="AD21" s="667">
        <v>905379.76599999995</v>
      </c>
      <c r="AE21" s="665">
        <v>124962.861</v>
      </c>
      <c r="AF21" s="661"/>
    </row>
    <row r="22" spans="2:32" ht="14.5" x14ac:dyDescent="0.35">
      <c r="B22" s="632" t="s">
        <v>332</v>
      </c>
      <c r="C22" s="662">
        <v>590627.277</v>
      </c>
      <c r="D22" s="663">
        <v>33966.059000000001</v>
      </c>
      <c r="E22" s="663">
        <v>2046.694</v>
      </c>
      <c r="F22" s="663">
        <v>644.66700000000003</v>
      </c>
      <c r="G22" s="663">
        <v>0</v>
      </c>
      <c r="H22" s="663">
        <v>205343.508</v>
      </c>
      <c r="I22" s="663">
        <v>113285.202</v>
      </c>
      <c r="J22" s="663">
        <v>7467.2510000000002</v>
      </c>
      <c r="K22" s="663">
        <v>263.05500000000001</v>
      </c>
      <c r="L22" s="664">
        <v>173016.67199999999</v>
      </c>
      <c r="M22" s="665">
        <v>54594.17</v>
      </c>
      <c r="P22" s="643">
        <f t="shared" si="0"/>
        <v>173.016672</v>
      </c>
      <c r="R22" s="668">
        <f t="shared" si="1"/>
        <v>0.18857637969580579</v>
      </c>
      <c r="T22" s="632" t="s">
        <v>332</v>
      </c>
      <c r="U22" s="662">
        <v>3064093.2310000001</v>
      </c>
      <c r="V22" s="663">
        <v>252967.22099999999</v>
      </c>
      <c r="W22" s="663">
        <v>86948.319000000003</v>
      </c>
      <c r="X22" s="663">
        <v>4041.152</v>
      </c>
      <c r="Y22" s="663">
        <v>662.62099999999998</v>
      </c>
      <c r="Z22" s="663">
        <v>967108.08100000001</v>
      </c>
      <c r="AA22" s="663">
        <v>540416.51899999997</v>
      </c>
      <c r="AB22" s="663">
        <v>175664.685</v>
      </c>
      <c r="AC22" s="663">
        <v>8862.2219999999998</v>
      </c>
      <c r="AD22" s="667">
        <v>917488.56499999994</v>
      </c>
      <c r="AE22" s="665">
        <v>109933.853</v>
      </c>
      <c r="AF22" s="661"/>
    </row>
    <row r="23" spans="2:32" ht="14.5" x14ac:dyDescent="0.35">
      <c r="B23" s="632" t="s">
        <v>333</v>
      </c>
      <c r="C23" s="662">
        <v>602177.61899999995</v>
      </c>
      <c r="D23" s="663">
        <v>34106.212</v>
      </c>
      <c r="E23" s="663">
        <v>1126.306</v>
      </c>
      <c r="F23" s="663">
        <v>256.26900000000001</v>
      </c>
      <c r="G23" s="663">
        <v>0</v>
      </c>
      <c r="H23" s="663">
        <v>225694.66899999999</v>
      </c>
      <c r="I23" s="663">
        <v>107301.478</v>
      </c>
      <c r="J23" s="663">
        <v>1823.251</v>
      </c>
      <c r="K23" s="663">
        <v>942.5</v>
      </c>
      <c r="L23" s="664">
        <v>175681.87299999999</v>
      </c>
      <c r="M23" s="665">
        <v>55245.06</v>
      </c>
      <c r="P23" s="643">
        <f t="shared" si="0"/>
        <v>175.681873</v>
      </c>
      <c r="R23" s="668">
        <f t="shared" si="1"/>
        <v>0.18577708212785193</v>
      </c>
      <c r="T23" s="632" t="s">
        <v>333</v>
      </c>
      <c r="U23" s="662">
        <v>3151496.548</v>
      </c>
      <c r="V23" s="663">
        <v>261061.37599999999</v>
      </c>
      <c r="W23" s="663">
        <v>91692.870999999999</v>
      </c>
      <c r="X23" s="663">
        <v>3522.9879999999998</v>
      </c>
      <c r="Y23" s="663">
        <v>701.39499999999998</v>
      </c>
      <c r="Z23" s="663">
        <v>1018064.307</v>
      </c>
      <c r="AA23" s="663">
        <v>525509.91299999994</v>
      </c>
      <c r="AB23" s="663">
        <v>180431.75399999999</v>
      </c>
      <c r="AC23" s="663">
        <v>8756.7900000000009</v>
      </c>
      <c r="AD23" s="667">
        <v>945659.55599999998</v>
      </c>
      <c r="AE23" s="665">
        <v>116095.601</v>
      </c>
      <c r="AF23" s="661"/>
    </row>
    <row r="24" spans="2:32" ht="14.5" x14ac:dyDescent="0.35">
      <c r="B24" s="632" t="s">
        <v>334</v>
      </c>
      <c r="C24" s="662">
        <v>596828.01199999999</v>
      </c>
      <c r="D24" s="663">
        <v>35176.184000000001</v>
      </c>
      <c r="E24" s="663">
        <v>1041.722</v>
      </c>
      <c r="F24" s="663">
        <v>395.07</v>
      </c>
      <c r="G24" s="663">
        <v>0</v>
      </c>
      <c r="H24" s="663">
        <v>221789.266</v>
      </c>
      <c r="I24" s="663">
        <v>105957.228</v>
      </c>
      <c r="J24" s="663">
        <v>1689.607</v>
      </c>
      <c r="K24" s="663">
        <v>1606.1120000000001</v>
      </c>
      <c r="L24" s="664">
        <v>175289.15700000001</v>
      </c>
      <c r="M24" s="665">
        <v>53883.667999999998</v>
      </c>
      <c r="P24" s="643">
        <f t="shared" si="0"/>
        <v>175.28915700000002</v>
      </c>
      <c r="R24" s="668">
        <f t="shared" si="1"/>
        <v>0.18218473252795425</v>
      </c>
      <c r="T24" s="632" t="s">
        <v>334</v>
      </c>
      <c r="U24" s="662">
        <v>3146441.2409999999</v>
      </c>
      <c r="V24" s="663">
        <v>241756.69699999999</v>
      </c>
      <c r="W24" s="663">
        <v>84057.115000000005</v>
      </c>
      <c r="X24" s="663">
        <v>3757.0059999999999</v>
      </c>
      <c r="Y24" s="663">
        <v>686.529</v>
      </c>
      <c r="Z24" s="663">
        <v>1031357.924</v>
      </c>
      <c r="AA24" s="663">
        <v>524574.56799999997</v>
      </c>
      <c r="AB24" s="663">
        <v>173688.21100000001</v>
      </c>
      <c r="AC24" s="663">
        <v>7835.7539999999999</v>
      </c>
      <c r="AD24" s="667">
        <v>962150.64</v>
      </c>
      <c r="AE24" s="665">
        <v>116576.796</v>
      </c>
      <c r="AF24" s="661"/>
    </row>
    <row r="25" spans="2:32" ht="14.5" x14ac:dyDescent="0.35">
      <c r="B25" s="632" t="s">
        <v>50</v>
      </c>
      <c r="C25" s="662">
        <v>598531.12699999998</v>
      </c>
      <c r="D25" s="663">
        <v>37212.970999999998</v>
      </c>
      <c r="E25" s="663">
        <v>1064.6110000000001</v>
      </c>
      <c r="F25" s="663">
        <v>488.584</v>
      </c>
      <c r="G25" s="663">
        <v>0</v>
      </c>
      <c r="H25" s="663">
        <v>223288.584</v>
      </c>
      <c r="I25" s="663">
        <v>102485.675</v>
      </c>
      <c r="J25" s="663">
        <v>1564.816</v>
      </c>
      <c r="K25" s="663">
        <v>2098.8890000000001</v>
      </c>
      <c r="L25" s="664">
        <v>174972.242</v>
      </c>
      <c r="M25" s="665">
        <v>55354.754999999997</v>
      </c>
      <c r="P25" s="643">
        <f t="shared" si="0"/>
        <v>174.97224199999999</v>
      </c>
      <c r="R25" s="668">
        <f t="shared" si="1"/>
        <v>0.180820709374684</v>
      </c>
      <c r="T25" s="632" t="s">
        <v>50</v>
      </c>
      <c r="U25" s="662">
        <v>3133359.8319999999</v>
      </c>
      <c r="V25" s="663">
        <v>218238.56899999999</v>
      </c>
      <c r="W25" s="663">
        <v>80613.267999999996</v>
      </c>
      <c r="X25" s="663">
        <v>3407.97</v>
      </c>
      <c r="Y25" s="663">
        <v>588.45699999999999</v>
      </c>
      <c r="Z25" s="663">
        <v>1037961.943</v>
      </c>
      <c r="AA25" s="663">
        <v>515249.701</v>
      </c>
      <c r="AB25" s="663">
        <v>180549.97099999999</v>
      </c>
      <c r="AC25" s="663">
        <v>8194.9009999999998</v>
      </c>
      <c r="AD25" s="667">
        <v>967655.98699999996</v>
      </c>
      <c r="AE25" s="665">
        <v>120899.06200000001</v>
      </c>
      <c r="AF25" s="661"/>
    </row>
    <row r="26" spans="2:32" ht="14.5" x14ac:dyDescent="0.35">
      <c r="B26" s="632" t="s">
        <v>335</v>
      </c>
      <c r="C26" s="662">
        <v>630265.38500000001</v>
      </c>
      <c r="D26" s="663">
        <v>35359.023999999998</v>
      </c>
      <c r="E26" s="663">
        <v>256.48599999999999</v>
      </c>
      <c r="F26" s="663">
        <v>666.48199999999997</v>
      </c>
      <c r="G26" s="663">
        <v>0</v>
      </c>
      <c r="H26" s="663">
        <v>230443.10399999999</v>
      </c>
      <c r="I26" s="663">
        <v>111981.292</v>
      </c>
      <c r="J26" s="663">
        <v>1993.982</v>
      </c>
      <c r="K26" s="663">
        <v>2537.2240000000002</v>
      </c>
      <c r="L26" s="664">
        <v>176654.80600000001</v>
      </c>
      <c r="M26" s="665">
        <v>70372.982000000004</v>
      </c>
      <c r="P26" s="643">
        <f t="shared" si="0"/>
        <v>176.65480600000001</v>
      </c>
      <c r="R26" s="668">
        <f t="shared" si="1"/>
        <v>0.18041039733422026</v>
      </c>
      <c r="T26" s="632" t="s">
        <v>335</v>
      </c>
      <c r="U26" s="662">
        <v>3205889.7820000001</v>
      </c>
      <c r="V26" s="663">
        <v>225650.03899999999</v>
      </c>
      <c r="W26" s="663">
        <v>77258.379000000001</v>
      </c>
      <c r="X26" s="663">
        <v>3456.1170000000002</v>
      </c>
      <c r="Y26" s="663">
        <v>508.55200000000002</v>
      </c>
      <c r="Z26" s="663">
        <v>1051711.0490000001</v>
      </c>
      <c r="AA26" s="663">
        <v>516663.53</v>
      </c>
      <c r="AB26" s="663">
        <v>189620.54300000001</v>
      </c>
      <c r="AC26" s="663">
        <v>11831.231</v>
      </c>
      <c r="AD26" s="667">
        <v>979183.06599999999</v>
      </c>
      <c r="AE26" s="665">
        <v>150007.274</v>
      </c>
      <c r="AF26" s="661"/>
    </row>
    <row r="27" spans="2:32" ht="14.5" x14ac:dyDescent="0.35">
      <c r="B27" s="632" t="s">
        <v>51</v>
      </c>
      <c r="C27" s="662">
        <v>602370.64</v>
      </c>
      <c r="D27" s="663">
        <v>33522</v>
      </c>
      <c r="E27" s="663">
        <v>198.02799999999999</v>
      </c>
      <c r="F27" s="663">
        <v>520.375</v>
      </c>
      <c r="G27" s="663">
        <v>0</v>
      </c>
      <c r="H27" s="663">
        <v>206530.33900000001</v>
      </c>
      <c r="I27" s="663">
        <v>100389.952</v>
      </c>
      <c r="J27" s="663">
        <v>2045.9369999999999</v>
      </c>
      <c r="K27" s="663">
        <v>3009.9989999999998</v>
      </c>
      <c r="L27" s="664">
        <v>176938.33499999999</v>
      </c>
      <c r="M27" s="665">
        <v>79215.673999999999</v>
      </c>
      <c r="P27" s="643">
        <f t="shared" si="0"/>
        <v>176.938335</v>
      </c>
      <c r="R27" s="668">
        <f t="shared" si="1"/>
        <v>0.17562464735841471</v>
      </c>
      <c r="T27" s="632" t="s">
        <v>51</v>
      </c>
      <c r="U27" s="662">
        <v>3197737.0359999998</v>
      </c>
      <c r="V27" s="663">
        <v>211784.06299999999</v>
      </c>
      <c r="W27" s="663">
        <v>79464.191000000006</v>
      </c>
      <c r="X27" s="663">
        <v>2821.5810000000001</v>
      </c>
      <c r="Y27" s="663">
        <v>546.96600000000001</v>
      </c>
      <c r="Z27" s="663">
        <v>1019782.47</v>
      </c>
      <c r="AA27" s="663">
        <v>490368.03899999999</v>
      </c>
      <c r="AB27" s="663">
        <v>197332.704</v>
      </c>
      <c r="AC27" s="663">
        <v>13303.994000000001</v>
      </c>
      <c r="AD27" s="667">
        <v>1007480.0870000001</v>
      </c>
      <c r="AE27" s="665">
        <v>174852.94899999999</v>
      </c>
      <c r="AF27" s="661"/>
    </row>
    <row r="28" spans="2:32" ht="14.5" x14ac:dyDescent="0.35">
      <c r="B28" s="632" t="s">
        <v>336</v>
      </c>
      <c r="C28" s="662">
        <v>606964.69799999997</v>
      </c>
      <c r="D28" s="663">
        <v>30138.683000000001</v>
      </c>
      <c r="E28" s="663">
        <v>205.417</v>
      </c>
      <c r="F28" s="663">
        <v>550.78399999999999</v>
      </c>
      <c r="G28" s="663">
        <v>0</v>
      </c>
      <c r="H28" s="663">
        <v>216652.52</v>
      </c>
      <c r="I28" s="663">
        <v>91444.06</v>
      </c>
      <c r="J28" s="663">
        <v>2826.6309999999999</v>
      </c>
      <c r="K28" s="663">
        <v>1910.2070000000001</v>
      </c>
      <c r="L28" s="664">
        <v>180127.78099999999</v>
      </c>
      <c r="M28" s="665">
        <v>83108.614000000001</v>
      </c>
      <c r="P28" s="643">
        <f t="shared" si="0"/>
        <v>180.127781</v>
      </c>
      <c r="R28" s="668">
        <f t="shared" si="1"/>
        <v>0.17750839995213116</v>
      </c>
      <c r="T28" s="632" t="s">
        <v>336</v>
      </c>
      <c r="U28" s="662">
        <v>3199688.7310000001</v>
      </c>
      <c r="V28" s="663">
        <v>202002.28400000001</v>
      </c>
      <c r="W28" s="663">
        <v>73946.656000000003</v>
      </c>
      <c r="X28" s="663">
        <v>2756.547</v>
      </c>
      <c r="Y28" s="663">
        <v>781.71500000000003</v>
      </c>
      <c r="Z28" s="663">
        <v>1043998.8689999999</v>
      </c>
      <c r="AA28" s="663">
        <v>467980.00900000002</v>
      </c>
      <c r="AB28" s="663">
        <v>204978.533</v>
      </c>
      <c r="AC28" s="663">
        <v>12992.412</v>
      </c>
      <c r="AD28" s="667">
        <v>1014756.378</v>
      </c>
      <c r="AE28" s="665">
        <v>175495.32500000001</v>
      </c>
      <c r="AF28" s="661"/>
    </row>
    <row r="29" spans="2:32" ht="14.5" x14ac:dyDescent="0.35">
      <c r="B29" s="632" t="s">
        <v>337</v>
      </c>
      <c r="C29" s="662">
        <v>587546.20700000005</v>
      </c>
      <c r="D29" s="663">
        <v>28990.775000000001</v>
      </c>
      <c r="E29" s="663">
        <v>182.5</v>
      </c>
      <c r="F29" s="663">
        <v>380.67500000000001</v>
      </c>
      <c r="G29" s="663">
        <v>0</v>
      </c>
      <c r="H29" s="663">
        <v>193864.88800000001</v>
      </c>
      <c r="I29" s="663">
        <v>91802.26</v>
      </c>
      <c r="J29" s="663">
        <v>2293.8470000000002</v>
      </c>
      <c r="K29" s="663">
        <v>1712.354</v>
      </c>
      <c r="L29" s="664">
        <v>181375.465</v>
      </c>
      <c r="M29" s="665">
        <v>86943.448999999993</v>
      </c>
      <c r="P29" s="643">
        <f t="shared" si="0"/>
        <v>181.37546499999999</v>
      </c>
      <c r="R29" s="668">
        <f t="shared" si="1"/>
        <v>0.17884090134321079</v>
      </c>
      <c r="T29" s="632" t="s">
        <v>337</v>
      </c>
      <c r="U29" s="662">
        <v>3135157.247</v>
      </c>
      <c r="V29" s="663">
        <v>200831.861</v>
      </c>
      <c r="W29" s="663">
        <v>74950.008000000002</v>
      </c>
      <c r="X29" s="663">
        <v>3491.2750000000001</v>
      </c>
      <c r="Y29" s="663">
        <v>605.35799999999995</v>
      </c>
      <c r="Z29" s="663">
        <v>970309.65599999996</v>
      </c>
      <c r="AA29" s="663">
        <v>461987.30900000001</v>
      </c>
      <c r="AB29" s="663">
        <v>213841.546</v>
      </c>
      <c r="AC29" s="663">
        <v>15117.752</v>
      </c>
      <c r="AD29" s="667">
        <v>1014172.17</v>
      </c>
      <c r="AE29" s="665">
        <v>179850.315</v>
      </c>
      <c r="AF29" s="661"/>
    </row>
    <row r="30" spans="2:32" ht="14.5" x14ac:dyDescent="0.35">
      <c r="B30" s="632" t="s">
        <v>338</v>
      </c>
      <c r="C30" s="662">
        <v>615533.68299999996</v>
      </c>
      <c r="D30" s="663">
        <v>26802.454000000002</v>
      </c>
      <c r="E30" s="663">
        <v>364.5</v>
      </c>
      <c r="F30" s="663">
        <v>307.86099999999999</v>
      </c>
      <c r="G30" s="663">
        <v>0</v>
      </c>
      <c r="H30" s="663">
        <v>206681.86799999999</v>
      </c>
      <c r="I30" s="663">
        <v>104395.452</v>
      </c>
      <c r="J30" s="663">
        <v>3761.6019999999999</v>
      </c>
      <c r="K30" s="663">
        <v>2044.096</v>
      </c>
      <c r="L30" s="664">
        <v>180751.75200000001</v>
      </c>
      <c r="M30" s="665">
        <v>90424.096999999994</v>
      </c>
      <c r="P30" s="643">
        <f t="shared" si="0"/>
        <v>180.75175200000001</v>
      </c>
      <c r="R30" s="668">
        <f t="shared" si="1"/>
        <v>0.1758934084326714</v>
      </c>
      <c r="T30" s="632" t="s">
        <v>338</v>
      </c>
      <c r="U30" s="662">
        <v>3189812.966</v>
      </c>
      <c r="V30" s="663">
        <v>207519.147</v>
      </c>
      <c r="W30" s="663">
        <v>71585.671000000002</v>
      </c>
      <c r="X30" s="663">
        <v>3583.6660000000002</v>
      </c>
      <c r="Y30" s="663">
        <v>866</v>
      </c>
      <c r="Z30" s="663">
        <v>990455.41</v>
      </c>
      <c r="AA30" s="663">
        <v>455501.46299999999</v>
      </c>
      <c r="AB30" s="663">
        <v>224649.427</v>
      </c>
      <c r="AC30" s="663">
        <v>16399.381000000001</v>
      </c>
      <c r="AD30" s="667">
        <v>1027620.953</v>
      </c>
      <c r="AE30" s="665">
        <v>191631.85500000001</v>
      </c>
      <c r="AF30" s="661"/>
    </row>
    <row r="31" spans="2:32" ht="14.5" x14ac:dyDescent="0.35">
      <c r="B31" s="632" t="s">
        <v>339</v>
      </c>
      <c r="C31" s="662">
        <v>602163.28399999999</v>
      </c>
      <c r="D31" s="663">
        <v>33567.538999999997</v>
      </c>
      <c r="E31" s="663">
        <v>233.04599999999999</v>
      </c>
      <c r="F31" s="663">
        <v>345.52800000000002</v>
      </c>
      <c r="G31" s="663">
        <v>0</v>
      </c>
      <c r="H31" s="663">
        <v>204097.679</v>
      </c>
      <c r="I31" s="663">
        <v>91370.130999999994</v>
      </c>
      <c r="J31" s="663">
        <v>3485.933</v>
      </c>
      <c r="K31" s="663">
        <v>2491.9580000000001</v>
      </c>
      <c r="L31" s="664">
        <v>180435.166</v>
      </c>
      <c r="M31" s="665">
        <v>86136.308000000005</v>
      </c>
      <c r="P31" s="643">
        <f t="shared" si="0"/>
        <v>180.43516600000001</v>
      </c>
      <c r="R31" s="668">
        <f t="shared" si="1"/>
        <v>0.17984547516760979</v>
      </c>
      <c r="T31" s="632" t="s">
        <v>339</v>
      </c>
      <c r="U31" s="662">
        <v>3083196.6660000002</v>
      </c>
      <c r="V31" s="663">
        <v>191621.848</v>
      </c>
      <c r="W31" s="663">
        <v>67596.782999999996</v>
      </c>
      <c r="X31" s="663">
        <v>3354.8679999999999</v>
      </c>
      <c r="Y31" s="663">
        <v>815.38400000000001</v>
      </c>
      <c r="Z31" s="663">
        <v>964319.55599999998</v>
      </c>
      <c r="AA31" s="663">
        <v>427097.20699999999</v>
      </c>
      <c r="AB31" s="663">
        <v>212394.378</v>
      </c>
      <c r="AC31" s="663">
        <v>21182.93</v>
      </c>
      <c r="AD31" s="667">
        <v>1003278.875</v>
      </c>
      <c r="AE31" s="665">
        <v>191534.84099999999</v>
      </c>
      <c r="AF31" s="661"/>
    </row>
    <row r="32" spans="2:32" ht="14.5" x14ac:dyDescent="0.35">
      <c r="B32" s="632" t="s">
        <v>52</v>
      </c>
      <c r="C32" s="662">
        <v>546797.17599999998</v>
      </c>
      <c r="D32" s="663">
        <v>30922.190999999999</v>
      </c>
      <c r="E32" s="663">
        <v>138.661</v>
      </c>
      <c r="F32" s="663">
        <v>87</v>
      </c>
      <c r="G32" s="663">
        <v>0</v>
      </c>
      <c r="H32" s="663">
        <v>174921.00599999999</v>
      </c>
      <c r="I32" s="663">
        <v>93517.191000000006</v>
      </c>
      <c r="J32" s="663">
        <v>2670.5970000000002</v>
      </c>
      <c r="K32" s="663">
        <v>2103.145</v>
      </c>
      <c r="L32" s="664">
        <v>158550.86600000001</v>
      </c>
      <c r="M32" s="665">
        <v>83886.524999999994</v>
      </c>
      <c r="P32" s="643">
        <f t="shared" si="0"/>
        <v>158.55086600000001</v>
      </c>
      <c r="R32" s="668">
        <f t="shared" si="1"/>
        <v>0.18347932823126187</v>
      </c>
      <c r="T32" s="632" t="s">
        <v>52</v>
      </c>
      <c r="U32" s="662">
        <v>2665377.9070000001</v>
      </c>
      <c r="V32" s="663">
        <v>152347.06700000001</v>
      </c>
      <c r="W32" s="663">
        <v>47852.921999999999</v>
      </c>
      <c r="X32" s="663">
        <v>2554.9</v>
      </c>
      <c r="Y32" s="663">
        <v>377.31599999999997</v>
      </c>
      <c r="Z32" s="663">
        <v>810685.89</v>
      </c>
      <c r="AA32" s="663">
        <v>372919.83100000001</v>
      </c>
      <c r="AB32" s="663">
        <v>209582.745</v>
      </c>
      <c r="AC32" s="663">
        <v>24761.728999999999</v>
      </c>
      <c r="AD32" s="667">
        <v>864134.76399999997</v>
      </c>
      <c r="AE32" s="665">
        <v>180160.74600000001</v>
      </c>
      <c r="AF32" s="661"/>
    </row>
    <row r="33" spans="2:32" ht="14.5" x14ac:dyDescent="0.35">
      <c r="B33" s="632" t="s">
        <v>53</v>
      </c>
      <c r="C33" s="662">
        <v>571636.80700000003</v>
      </c>
      <c r="D33" s="663">
        <v>30114.425999999999</v>
      </c>
      <c r="E33" s="663">
        <v>1526.944</v>
      </c>
      <c r="F33" s="663">
        <v>72</v>
      </c>
      <c r="G33" s="663">
        <v>0</v>
      </c>
      <c r="H33" s="663">
        <v>183781.20199999999</v>
      </c>
      <c r="I33" s="663">
        <v>94510.793000000005</v>
      </c>
      <c r="J33" s="663">
        <v>4511.5510000000004</v>
      </c>
      <c r="K33" s="663">
        <v>4240.7420000000002</v>
      </c>
      <c r="L33" s="664">
        <v>171755.519</v>
      </c>
      <c r="M33" s="665">
        <v>81123.630999999994</v>
      </c>
      <c r="P33" s="643">
        <f t="shared" si="0"/>
        <v>171.75551899999999</v>
      </c>
      <c r="R33" s="668">
        <f t="shared" si="1"/>
        <v>0.18554441892581577</v>
      </c>
      <c r="T33" s="632" t="s">
        <v>53</v>
      </c>
      <c r="U33" s="662">
        <v>2836303.9530000002</v>
      </c>
      <c r="V33" s="663">
        <v>153403.01199999999</v>
      </c>
      <c r="W33" s="663">
        <v>59011.353000000003</v>
      </c>
      <c r="X33" s="663">
        <v>2974.9119999999998</v>
      </c>
      <c r="Y33" s="663">
        <v>512.45500000000004</v>
      </c>
      <c r="Z33" s="663">
        <v>895890.10100000002</v>
      </c>
      <c r="AA33" s="663">
        <v>359404.62900000002</v>
      </c>
      <c r="AB33" s="663">
        <v>227399.378</v>
      </c>
      <c r="AC33" s="663">
        <v>29057.092000000001</v>
      </c>
      <c r="AD33" s="667">
        <v>925684.103</v>
      </c>
      <c r="AE33" s="665">
        <v>182966.92800000001</v>
      </c>
      <c r="AF33" s="661"/>
    </row>
    <row r="34" spans="2:32" ht="14.5" x14ac:dyDescent="0.35">
      <c r="B34" s="632" t="s">
        <v>54</v>
      </c>
      <c r="C34" s="662">
        <v>614822.09600000002</v>
      </c>
      <c r="D34" s="663">
        <v>28633.056</v>
      </c>
      <c r="E34" s="663">
        <v>2478.806</v>
      </c>
      <c r="F34" s="663">
        <v>155.91800000000001</v>
      </c>
      <c r="G34" s="663">
        <v>0</v>
      </c>
      <c r="H34" s="663">
        <v>222041.929</v>
      </c>
      <c r="I34" s="663">
        <v>95935.153999999995</v>
      </c>
      <c r="J34" s="663">
        <v>4576.5940000000001</v>
      </c>
      <c r="K34" s="663">
        <v>4534.0959999999995</v>
      </c>
      <c r="L34" s="664">
        <v>162618.019</v>
      </c>
      <c r="M34" s="665">
        <v>93848.531000000003</v>
      </c>
      <c r="P34" s="643">
        <f t="shared" si="0"/>
        <v>162.618019</v>
      </c>
      <c r="R34" s="668">
        <f t="shared" si="1"/>
        <v>0.17363157131672036</v>
      </c>
      <c r="T34" s="632" t="s">
        <v>54</v>
      </c>
      <c r="U34" s="662">
        <v>2842210.3</v>
      </c>
      <c r="V34" s="663">
        <v>171084.783</v>
      </c>
      <c r="W34" s="663">
        <v>59435.654999999999</v>
      </c>
      <c r="X34" s="663">
        <v>2886.32</v>
      </c>
      <c r="Y34" s="663">
        <v>607.30799999999999</v>
      </c>
      <c r="Z34" s="663">
        <v>887555.62899999996</v>
      </c>
      <c r="AA34" s="663">
        <v>337022.57699999999</v>
      </c>
      <c r="AB34" s="663">
        <v>228611.32199999999</v>
      </c>
      <c r="AC34" s="663">
        <v>34905.453999999998</v>
      </c>
      <c r="AD34" s="667">
        <v>936569.41399999999</v>
      </c>
      <c r="AE34" s="665">
        <v>183531.845</v>
      </c>
      <c r="AF34" s="661"/>
    </row>
    <row r="35" spans="2:32" ht="14.5" x14ac:dyDescent="0.35">
      <c r="B35" s="632" t="s">
        <v>21</v>
      </c>
      <c r="C35" s="662">
        <v>619372.91899999999</v>
      </c>
      <c r="D35" s="663">
        <v>29015.085999999999</v>
      </c>
      <c r="E35" s="663">
        <v>1522.953</v>
      </c>
      <c r="F35" s="663">
        <v>57</v>
      </c>
      <c r="G35" s="663">
        <v>0</v>
      </c>
      <c r="H35" s="663">
        <v>227321.44099999999</v>
      </c>
      <c r="I35" s="663">
        <v>98374.144</v>
      </c>
      <c r="J35" s="663">
        <v>2593.81</v>
      </c>
      <c r="K35" s="663">
        <v>4849.78</v>
      </c>
      <c r="L35" s="664">
        <v>162119.28200000001</v>
      </c>
      <c r="M35" s="665">
        <v>93519.428</v>
      </c>
      <c r="P35" s="643">
        <f t="shared" si="0"/>
        <v>162.119282</v>
      </c>
      <c r="R35" s="668">
        <f t="shared" si="1"/>
        <v>0.17616744674787771</v>
      </c>
      <c r="T35" s="632" t="s">
        <v>21</v>
      </c>
      <c r="U35" s="662">
        <v>2789292.4610000001</v>
      </c>
      <c r="V35" s="663">
        <v>159116.36900000001</v>
      </c>
      <c r="W35" s="663">
        <v>60730.624000000003</v>
      </c>
      <c r="X35" s="663">
        <v>2420.402</v>
      </c>
      <c r="Y35" s="663">
        <v>482.88499999999999</v>
      </c>
      <c r="Z35" s="663">
        <v>880646.43</v>
      </c>
      <c r="AA35" s="663">
        <v>318012.19300000003</v>
      </c>
      <c r="AB35" s="663">
        <v>221517.29399999999</v>
      </c>
      <c r="AC35" s="663">
        <v>34338.737999999998</v>
      </c>
      <c r="AD35" s="667">
        <v>920256.75</v>
      </c>
      <c r="AE35" s="665">
        <v>191770.77900000001</v>
      </c>
      <c r="AF35" s="661"/>
    </row>
    <row r="36" spans="2:32" ht="14.5" x14ac:dyDescent="0.35">
      <c r="B36" s="632" t="s">
        <v>22</v>
      </c>
      <c r="C36" s="662">
        <v>617815.94099999999</v>
      </c>
      <c r="D36" s="663">
        <v>31876.665000000001</v>
      </c>
      <c r="E36" s="663">
        <v>1581.056</v>
      </c>
      <c r="F36" s="663">
        <v>74.582999999999998</v>
      </c>
      <c r="G36" s="663">
        <v>0</v>
      </c>
      <c r="H36" s="663">
        <v>225490.28899999999</v>
      </c>
      <c r="I36" s="663">
        <v>91993.963000000003</v>
      </c>
      <c r="J36" s="663">
        <v>3261.3780000000002</v>
      </c>
      <c r="K36" s="663">
        <v>4545.4309999999996</v>
      </c>
      <c r="L36" s="664">
        <v>161326.40599999999</v>
      </c>
      <c r="M36" s="665">
        <v>97666.172000000006</v>
      </c>
      <c r="P36" s="643">
        <f t="shared" si="0"/>
        <v>161.32640599999999</v>
      </c>
      <c r="R36" s="668">
        <f t="shared" si="1"/>
        <v>0.17798052341106441</v>
      </c>
      <c r="T36" s="632" t="s">
        <v>22</v>
      </c>
      <c r="U36" s="662">
        <v>2755309.4049999998</v>
      </c>
      <c r="V36" s="663">
        <v>150439.14799999999</v>
      </c>
      <c r="W36" s="663">
        <v>57422.65</v>
      </c>
      <c r="X36" s="663">
        <v>2113.4789999999998</v>
      </c>
      <c r="Y36" s="663">
        <v>421.86399999999998</v>
      </c>
      <c r="Z36" s="663">
        <v>892747.26100000006</v>
      </c>
      <c r="AA36" s="663">
        <v>290384.46299999999</v>
      </c>
      <c r="AB36" s="663">
        <v>227762.91099999999</v>
      </c>
      <c r="AC36" s="663">
        <v>37874.502</v>
      </c>
      <c r="AD36" s="667">
        <v>906427.304</v>
      </c>
      <c r="AE36" s="665">
        <v>189715.826</v>
      </c>
      <c r="AF36" s="661"/>
    </row>
    <row r="37" spans="2:32" ht="14.5" x14ac:dyDescent="0.35">
      <c r="B37" s="632" t="s">
        <v>23</v>
      </c>
      <c r="C37" s="662">
        <v>602695.96299999999</v>
      </c>
      <c r="D37" s="663">
        <v>31992.28</v>
      </c>
      <c r="E37" s="663">
        <v>1295.3889999999999</v>
      </c>
      <c r="F37" s="663">
        <v>50.792000000000002</v>
      </c>
      <c r="G37" s="663">
        <v>0</v>
      </c>
      <c r="H37" s="663">
        <v>214811.71</v>
      </c>
      <c r="I37" s="663">
        <v>93162.305999999997</v>
      </c>
      <c r="J37" s="663">
        <v>3335.7979999999998</v>
      </c>
      <c r="K37" s="663">
        <v>4705.5240000000003</v>
      </c>
      <c r="L37" s="664">
        <v>163709.32699999999</v>
      </c>
      <c r="M37" s="665">
        <v>89632.842000000004</v>
      </c>
      <c r="P37" s="643">
        <f t="shared" si="0"/>
        <v>163.709327</v>
      </c>
      <c r="R37" s="668">
        <f t="shared" si="1"/>
        <v>0.17987996352250965</v>
      </c>
      <c r="T37" s="632" t="s">
        <v>23</v>
      </c>
      <c r="U37" s="662">
        <v>2714926.21</v>
      </c>
      <c r="V37" s="663">
        <v>146575.446</v>
      </c>
      <c r="W37" s="663">
        <v>58178.726000000002</v>
      </c>
      <c r="X37" s="663">
        <v>2328.3539999999998</v>
      </c>
      <c r="Y37" s="663">
        <v>394.38299999999998</v>
      </c>
      <c r="Z37" s="663">
        <v>866054.04399999999</v>
      </c>
      <c r="AA37" s="663">
        <v>280090.152</v>
      </c>
      <c r="AB37" s="663">
        <v>232428.61</v>
      </c>
      <c r="AC37" s="663">
        <v>40018.633999999998</v>
      </c>
      <c r="AD37" s="667">
        <v>910103.18099999998</v>
      </c>
      <c r="AE37" s="665">
        <v>178754.68599999999</v>
      </c>
      <c r="AF37" s="661"/>
    </row>
    <row r="38" spans="2:32" ht="14.5" x14ac:dyDescent="0.35">
      <c r="B38" s="632" t="s">
        <v>24</v>
      </c>
      <c r="C38" s="662">
        <v>587708.59900000005</v>
      </c>
      <c r="D38" s="663">
        <v>35230.224000000002</v>
      </c>
      <c r="E38" s="663">
        <v>1230.306</v>
      </c>
      <c r="F38" s="663">
        <v>30</v>
      </c>
      <c r="G38" s="663">
        <v>0</v>
      </c>
      <c r="H38" s="663">
        <v>201606.69699999999</v>
      </c>
      <c r="I38" s="663">
        <v>90228.790999999997</v>
      </c>
      <c r="J38" s="663">
        <v>3721.4459999999999</v>
      </c>
      <c r="K38" s="663">
        <v>5538.1970000000001</v>
      </c>
      <c r="L38" s="664">
        <v>164628.079</v>
      </c>
      <c r="M38" s="665">
        <v>85494.857999999993</v>
      </c>
      <c r="P38" s="643">
        <f t="shared" si="0"/>
        <v>164.62807899999999</v>
      </c>
      <c r="R38" s="668">
        <f t="shared" si="1"/>
        <v>0.18014452777950432</v>
      </c>
      <c r="T38" s="632" t="s">
        <v>24</v>
      </c>
      <c r="U38" s="662">
        <v>2715325.1189999999</v>
      </c>
      <c r="V38" s="663">
        <v>150743.37899999999</v>
      </c>
      <c r="W38" s="663">
        <v>57489.074999999997</v>
      </c>
      <c r="X38" s="663">
        <v>2106.23</v>
      </c>
      <c r="Y38" s="663">
        <v>174.001</v>
      </c>
      <c r="Z38" s="663">
        <v>845402.03099999996</v>
      </c>
      <c r="AA38" s="663">
        <v>286107.15299999999</v>
      </c>
      <c r="AB38" s="663">
        <v>241938.174</v>
      </c>
      <c r="AC38" s="663">
        <v>41022.430999999997</v>
      </c>
      <c r="AD38" s="667">
        <v>913866.66599999997</v>
      </c>
      <c r="AE38" s="665">
        <v>176475.97899999999</v>
      </c>
      <c r="AF38" s="661"/>
    </row>
    <row r="39" spans="2:32" ht="14.5" x14ac:dyDescent="0.35">
      <c r="B39" s="632" t="s">
        <v>25</v>
      </c>
      <c r="C39" s="662">
        <v>596608.09699999995</v>
      </c>
      <c r="D39" s="663">
        <v>33507.599000000002</v>
      </c>
      <c r="E39" s="663">
        <v>1073.1110000000001</v>
      </c>
      <c r="F39" s="663">
        <v>27</v>
      </c>
      <c r="G39" s="663">
        <v>0</v>
      </c>
      <c r="H39" s="663">
        <v>209409.13200000001</v>
      </c>
      <c r="I39" s="663">
        <v>86620.482999999993</v>
      </c>
      <c r="J39" s="663">
        <v>4716.607</v>
      </c>
      <c r="K39" s="663">
        <v>6652.2960000000003</v>
      </c>
      <c r="L39" s="664">
        <v>166025.16</v>
      </c>
      <c r="M39" s="665">
        <v>88576.707999999999</v>
      </c>
      <c r="P39" s="643">
        <f t="shared" si="0"/>
        <v>166.02516</v>
      </c>
      <c r="R39" s="668">
        <f t="shared" si="1"/>
        <v>0.17931349399515301</v>
      </c>
      <c r="T39" s="632" t="s">
        <v>25</v>
      </c>
      <c r="U39" s="662">
        <v>2765152.2439999999</v>
      </c>
      <c r="V39" s="663">
        <v>151061.82</v>
      </c>
      <c r="W39" s="663">
        <v>55377.552000000003</v>
      </c>
      <c r="X39" s="663">
        <v>1890.8019999999999</v>
      </c>
      <c r="Y39" s="663">
        <v>113.255</v>
      </c>
      <c r="Z39" s="663">
        <v>871766.27099999995</v>
      </c>
      <c r="AA39" s="663">
        <v>279601.46100000001</v>
      </c>
      <c r="AB39" s="663">
        <v>252494.13699999999</v>
      </c>
      <c r="AC39" s="663">
        <v>46146.385000000002</v>
      </c>
      <c r="AD39" s="667">
        <v>925893.28500000003</v>
      </c>
      <c r="AE39" s="665">
        <v>180807.28200000001</v>
      </c>
      <c r="AF39" s="661"/>
    </row>
    <row r="40" spans="2:32" ht="14.5" x14ac:dyDescent="0.35">
      <c r="B40" s="632" t="s">
        <v>26</v>
      </c>
      <c r="C40" s="662">
        <v>600523.95200000005</v>
      </c>
      <c r="D40" s="663">
        <v>35552.656000000003</v>
      </c>
      <c r="E40" s="663">
        <v>863.55799999999999</v>
      </c>
      <c r="F40" s="663">
        <v>30</v>
      </c>
      <c r="G40" s="663">
        <v>0</v>
      </c>
      <c r="H40" s="663">
        <v>216666.67300000001</v>
      </c>
      <c r="I40" s="663">
        <v>82313.653999999995</v>
      </c>
      <c r="J40" s="663">
        <v>3983.1410000000001</v>
      </c>
      <c r="K40" s="663">
        <v>5757.9539999999997</v>
      </c>
      <c r="L40" s="664">
        <v>168938.50099999999</v>
      </c>
      <c r="M40" s="665">
        <v>86417.816999999995</v>
      </c>
      <c r="P40" s="643">
        <f t="shared" si="0"/>
        <v>168.938501</v>
      </c>
      <c r="R40" s="668">
        <f t="shared" si="1"/>
        <v>0.17926672116901562</v>
      </c>
      <c r="T40" s="632" t="s">
        <v>26</v>
      </c>
      <c r="U40" s="662">
        <v>2790894.571</v>
      </c>
      <c r="V40" s="663">
        <v>153422.32199999999</v>
      </c>
      <c r="W40" s="663">
        <v>54266.635000000002</v>
      </c>
      <c r="X40" s="663">
        <v>1790.4349999999999</v>
      </c>
      <c r="Y40" s="663">
        <v>232.376</v>
      </c>
      <c r="Z40" s="663">
        <v>894308.049</v>
      </c>
      <c r="AA40" s="663">
        <v>263844.92700000003</v>
      </c>
      <c r="AB40" s="663">
        <v>255574.652</v>
      </c>
      <c r="AC40" s="663">
        <v>46124.671999999999</v>
      </c>
      <c r="AD40" s="667">
        <v>942386.29399999999</v>
      </c>
      <c r="AE40" s="665">
        <v>178944.209</v>
      </c>
      <c r="AF40" s="661"/>
    </row>
    <row r="41" spans="2:32" ht="14.5" x14ac:dyDescent="0.35">
      <c r="B41" s="632" t="s">
        <v>27</v>
      </c>
      <c r="C41" s="662">
        <v>594247.30000000005</v>
      </c>
      <c r="D41" s="663">
        <v>30330.867999999999</v>
      </c>
      <c r="E41" s="663">
        <v>1172.0920000000001</v>
      </c>
      <c r="F41" s="663">
        <v>30.151</v>
      </c>
      <c r="G41" s="663">
        <v>0</v>
      </c>
      <c r="H41" s="663">
        <v>211116.424</v>
      </c>
      <c r="I41" s="663">
        <v>87350.46</v>
      </c>
      <c r="J41" s="663">
        <v>3542.067</v>
      </c>
      <c r="K41" s="663">
        <v>5195.9539999999997</v>
      </c>
      <c r="L41" s="664">
        <v>167439.291</v>
      </c>
      <c r="M41" s="665">
        <v>88070.001000000004</v>
      </c>
      <c r="P41" s="643">
        <f t="shared" si="0"/>
        <v>167.439291</v>
      </c>
      <c r="R41" s="668">
        <f t="shared" si="1"/>
        <v>0.1771025799822685</v>
      </c>
      <c r="T41" s="632" t="s">
        <v>27</v>
      </c>
      <c r="U41" s="662">
        <v>2811815.531</v>
      </c>
      <c r="V41" s="663">
        <v>146311.85399999999</v>
      </c>
      <c r="W41" s="663">
        <v>56978.826999999997</v>
      </c>
      <c r="X41" s="663">
        <v>1958.588</v>
      </c>
      <c r="Y41" s="663">
        <v>260.77499999999998</v>
      </c>
      <c r="Z41" s="663">
        <v>883887.57200000004</v>
      </c>
      <c r="AA41" s="663">
        <v>283966.55200000003</v>
      </c>
      <c r="AB41" s="663">
        <v>262856.71100000001</v>
      </c>
      <c r="AC41" s="663">
        <v>51409.167000000001</v>
      </c>
      <c r="AD41" s="667">
        <v>945436.76899999997</v>
      </c>
      <c r="AE41" s="665">
        <v>178748.71799999999</v>
      </c>
      <c r="AF41" s="661"/>
    </row>
    <row r="42" spans="2:32" ht="14.5" x14ac:dyDescent="0.35">
      <c r="B42" s="632" t="s">
        <v>28</v>
      </c>
      <c r="C42" s="662">
        <v>587006.44700000004</v>
      </c>
      <c r="D42" s="663">
        <v>28142.205000000002</v>
      </c>
      <c r="E42" s="663">
        <v>959.26099999999997</v>
      </c>
      <c r="F42" s="663">
        <v>30</v>
      </c>
      <c r="G42" s="663">
        <v>0</v>
      </c>
      <c r="H42" s="663">
        <v>209166.60800000001</v>
      </c>
      <c r="I42" s="663">
        <v>84214.319000000003</v>
      </c>
      <c r="J42" s="663">
        <v>4045.8009999999999</v>
      </c>
      <c r="K42" s="663">
        <v>4780.8410000000003</v>
      </c>
      <c r="L42" s="664">
        <v>165700.07399999999</v>
      </c>
      <c r="M42" s="665">
        <v>89967.335999999996</v>
      </c>
      <c r="P42" s="643">
        <f t="shared" si="0"/>
        <v>165.700074</v>
      </c>
      <c r="R42" s="668">
        <f t="shared" si="1"/>
        <v>0.17761390575670591</v>
      </c>
      <c r="T42" s="632" t="s">
        <v>28</v>
      </c>
      <c r="U42" s="662">
        <v>2779237.1869999999</v>
      </c>
      <c r="V42" s="663">
        <v>135683.459</v>
      </c>
      <c r="W42" s="663">
        <v>52149.383000000002</v>
      </c>
      <c r="X42" s="663">
        <v>1870.65</v>
      </c>
      <c r="Y42" s="663">
        <v>231.21799999999999</v>
      </c>
      <c r="Z42" s="663">
        <v>878461.17500000005</v>
      </c>
      <c r="AA42" s="663">
        <v>274233.06400000001</v>
      </c>
      <c r="AB42" s="663">
        <v>268851.20799999998</v>
      </c>
      <c r="AC42" s="663">
        <v>52830.241000000002</v>
      </c>
      <c r="AD42" s="667">
        <v>932922.86600000004</v>
      </c>
      <c r="AE42" s="665">
        <v>182003.92300000001</v>
      </c>
      <c r="AF42" s="661"/>
    </row>
    <row r="43" spans="2:32" ht="14.5" x14ac:dyDescent="0.35">
      <c r="B43" s="632" t="s">
        <v>29</v>
      </c>
      <c r="C43" s="662">
        <v>584491.16399999999</v>
      </c>
      <c r="D43" s="663">
        <v>27215.184000000001</v>
      </c>
      <c r="E43" s="663">
        <v>802.03700000000003</v>
      </c>
      <c r="F43" s="663">
        <v>33</v>
      </c>
      <c r="G43" s="663">
        <v>0</v>
      </c>
      <c r="H43" s="663">
        <v>214202</v>
      </c>
      <c r="I43" s="663">
        <v>85319.853000000003</v>
      </c>
      <c r="J43" s="663">
        <v>4616.4719999999998</v>
      </c>
      <c r="K43" s="663">
        <v>4723.2610000000004</v>
      </c>
      <c r="L43" s="664">
        <v>163377.78400000001</v>
      </c>
      <c r="M43" s="665">
        <v>84201.577000000005</v>
      </c>
      <c r="N43" s="669"/>
      <c r="P43" s="638">
        <f t="shared" si="0"/>
        <v>163.37778400000002</v>
      </c>
      <c r="R43" s="668">
        <f t="shared" si="1"/>
        <v>0.18459560153626933</v>
      </c>
      <c r="T43" s="632" t="s">
        <v>29</v>
      </c>
      <c r="U43" s="662">
        <v>2678426.9739999999</v>
      </c>
      <c r="V43" s="663">
        <v>126814.202</v>
      </c>
      <c r="W43" s="663">
        <v>47710.135999999999</v>
      </c>
      <c r="X43" s="663">
        <v>1418.931</v>
      </c>
      <c r="Y43" s="663">
        <v>16.044</v>
      </c>
      <c r="Z43" s="663">
        <v>853738.84600000002</v>
      </c>
      <c r="AA43" s="663">
        <v>268739.95299999998</v>
      </c>
      <c r="AB43" s="663">
        <v>269683.91700000002</v>
      </c>
      <c r="AC43" s="663">
        <v>54967.563000000002</v>
      </c>
      <c r="AD43" s="667">
        <v>885057.83799999999</v>
      </c>
      <c r="AE43" s="665">
        <v>170279.546</v>
      </c>
      <c r="AF43" s="661"/>
    </row>
    <row r="44" spans="2:32" ht="15" thickBot="1" x14ac:dyDescent="0.4">
      <c r="B44" s="645" t="s">
        <v>30</v>
      </c>
      <c r="C44" s="670">
        <v>599347.77800000005</v>
      </c>
      <c r="D44" s="671">
        <v>24515.701000000001</v>
      </c>
      <c r="E44" s="671">
        <v>983.14</v>
      </c>
      <c r="F44" s="671">
        <v>12.047000000000001</v>
      </c>
      <c r="G44" s="671">
        <v>0</v>
      </c>
      <c r="H44" s="671">
        <v>224741.625</v>
      </c>
      <c r="I44" s="671">
        <v>92631.520999999993</v>
      </c>
      <c r="J44" s="671">
        <v>4918.8029999999999</v>
      </c>
      <c r="K44" s="671">
        <v>4759.5119999999997</v>
      </c>
      <c r="L44" s="672">
        <v>166255.48199999999</v>
      </c>
      <c r="M44" s="673">
        <v>80529.952000000005</v>
      </c>
      <c r="N44" s="669"/>
      <c r="P44" s="638">
        <f t="shared" si="0"/>
        <v>166.255482</v>
      </c>
      <c r="R44" s="668">
        <f t="shared" si="1"/>
        <v>0.18079605989854675</v>
      </c>
      <c r="T44" s="632" t="s">
        <v>30</v>
      </c>
      <c r="U44" s="662">
        <v>2807930.0550000002</v>
      </c>
      <c r="V44" s="663">
        <v>126490.273</v>
      </c>
      <c r="W44" s="663">
        <v>51890.23</v>
      </c>
      <c r="X44" s="663">
        <v>1247.0219999999999</v>
      </c>
      <c r="Y44" s="663">
        <v>0</v>
      </c>
      <c r="Z44" s="663">
        <v>946279.40500000003</v>
      </c>
      <c r="AA44" s="663">
        <v>280524.54200000002</v>
      </c>
      <c r="AB44" s="663">
        <v>270938.44099999999</v>
      </c>
      <c r="AC44" s="663">
        <v>55419.400999999998</v>
      </c>
      <c r="AD44" s="667">
        <v>919574.69700000004</v>
      </c>
      <c r="AE44" s="665">
        <v>155566.041</v>
      </c>
      <c r="AF44" s="661"/>
    </row>
    <row r="45" spans="2:32" ht="15" thickBot="1" x14ac:dyDescent="0.4">
      <c r="B45" s="650" t="s">
        <v>31</v>
      </c>
      <c r="C45" s="674">
        <v>525580.62899999996</v>
      </c>
      <c r="D45" s="675">
        <v>22968.047999999999</v>
      </c>
      <c r="E45" s="675">
        <v>606.245</v>
      </c>
      <c r="F45" s="675">
        <v>15</v>
      </c>
      <c r="G45" s="675">
        <v>0</v>
      </c>
      <c r="H45" s="675">
        <v>171705.2</v>
      </c>
      <c r="I45" s="675">
        <v>87189.150999999998</v>
      </c>
      <c r="J45" s="675">
        <v>5654.05</v>
      </c>
      <c r="K45" s="675">
        <v>4953.732</v>
      </c>
      <c r="L45" s="676">
        <v>157319.76500000001</v>
      </c>
      <c r="M45" s="677">
        <v>75169.441999999995</v>
      </c>
      <c r="O45" s="678">
        <f>(P45/$P$13)-1</f>
        <v>-0.18215472140907896</v>
      </c>
      <c r="P45" s="656">
        <f t="shared" si="0"/>
        <v>157.31976500000002</v>
      </c>
      <c r="R45" s="679">
        <f t="shared" si="1"/>
        <v>0.17964112899201123</v>
      </c>
      <c r="T45" s="650" t="s">
        <v>31</v>
      </c>
      <c r="U45" s="674">
        <v>2631342.7620000001</v>
      </c>
      <c r="V45" s="675">
        <v>113678.465</v>
      </c>
      <c r="W45" s="675">
        <v>50949.252</v>
      </c>
      <c r="X45" s="675">
        <v>838.49800000000005</v>
      </c>
      <c r="Y45" s="675">
        <v>0</v>
      </c>
      <c r="Z45" s="675">
        <v>822245.43900000001</v>
      </c>
      <c r="AA45" s="675">
        <v>284743.47399999999</v>
      </c>
      <c r="AB45" s="675">
        <v>280046.07799999998</v>
      </c>
      <c r="AC45" s="675">
        <v>55269.040999999997</v>
      </c>
      <c r="AD45" s="680">
        <v>875744.69099999999</v>
      </c>
      <c r="AE45" s="677">
        <v>147827.82399999999</v>
      </c>
      <c r="AF45" s="661"/>
    </row>
    <row r="46" spans="2:32" ht="14.5" thickTop="1" x14ac:dyDescent="0.3"/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EF3E-F6BE-400B-B18A-C313D478FBC3}">
  <dimension ref="B1:AI46"/>
  <sheetViews>
    <sheetView topLeftCell="E30" zoomScale="90" zoomScaleNormal="90" workbookViewId="0">
      <selection activeCell="P7" sqref="P7"/>
    </sheetView>
  </sheetViews>
  <sheetFormatPr defaultColWidth="8.81640625" defaultRowHeight="14" x14ac:dyDescent="0.3"/>
  <cols>
    <col min="1" max="1" width="8.81640625" style="552"/>
    <col min="2" max="2" width="26.1796875" style="552" customWidth="1"/>
    <col min="3" max="3" width="19.81640625" style="552" customWidth="1"/>
    <col min="4" max="16" width="15.1796875" style="552" customWidth="1"/>
    <col min="17" max="20" width="8.81640625" style="552"/>
    <col min="21" max="21" width="12.6328125" style="552" customWidth="1"/>
    <col min="22" max="26" width="8.81640625" style="552"/>
    <col min="27" max="27" width="10.36328125" style="552" customWidth="1"/>
    <col min="28" max="16384" width="8.81640625" style="552"/>
  </cols>
  <sheetData>
    <row r="1" spans="2:35" ht="14.5" thickBot="1" x14ac:dyDescent="0.35"/>
    <row r="2" spans="2:35" ht="31.5" thickTop="1" x14ac:dyDescent="0.6">
      <c r="B2" s="553"/>
      <c r="C2" s="554"/>
      <c r="D2" s="554"/>
      <c r="E2" s="554"/>
      <c r="F2" s="617"/>
      <c r="G2" s="617"/>
      <c r="H2" s="617"/>
      <c r="I2" s="554"/>
      <c r="J2" s="554"/>
      <c r="K2" s="554"/>
      <c r="L2" s="554"/>
      <c r="M2" s="555"/>
      <c r="N2" s="555"/>
      <c r="O2" s="555"/>
      <c r="P2" s="555"/>
      <c r="Q2" s="556"/>
      <c r="T2" s="553"/>
      <c r="U2" s="554"/>
      <c r="V2" s="554"/>
      <c r="W2" s="554"/>
      <c r="X2" s="617"/>
      <c r="Y2" s="617"/>
      <c r="Z2" s="617"/>
      <c r="AA2" s="554"/>
      <c r="AB2" s="554"/>
      <c r="AC2" s="554"/>
      <c r="AD2" s="554"/>
      <c r="AE2" s="555"/>
      <c r="AF2" s="555"/>
      <c r="AG2" s="555"/>
      <c r="AH2" s="555"/>
      <c r="AI2" s="556"/>
    </row>
    <row r="3" spans="2:35" x14ac:dyDescent="0.3">
      <c r="B3" s="557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9"/>
      <c r="N3" s="559"/>
      <c r="O3" s="559"/>
      <c r="P3" s="559"/>
      <c r="Q3" s="560"/>
      <c r="T3" s="557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9"/>
      <c r="AF3" s="559"/>
      <c r="AG3" s="559"/>
      <c r="AH3" s="559"/>
      <c r="AI3" s="560"/>
    </row>
    <row r="4" spans="2:35" ht="31" x14ac:dyDescent="0.6">
      <c r="B4" s="561"/>
      <c r="C4" s="562"/>
      <c r="D4" s="558"/>
      <c r="E4" s="563"/>
      <c r="F4" s="564"/>
      <c r="G4" s="564"/>
      <c r="H4" s="558"/>
      <c r="I4" s="558"/>
      <c r="J4" s="558"/>
      <c r="K4" s="558"/>
      <c r="L4" s="558"/>
      <c r="M4" s="559"/>
      <c r="N4" s="559"/>
      <c r="O4" s="559"/>
      <c r="P4" s="559"/>
      <c r="Q4" s="560"/>
      <c r="T4" s="561"/>
      <c r="U4" s="562"/>
      <c r="V4" s="558"/>
      <c r="W4" s="563"/>
      <c r="X4" s="564"/>
      <c r="Y4" s="564"/>
      <c r="Z4" s="558"/>
      <c r="AA4" s="558"/>
      <c r="AB4" s="558"/>
      <c r="AC4" s="558"/>
      <c r="AD4" s="558"/>
      <c r="AE4" s="559"/>
      <c r="AF4" s="559"/>
      <c r="AG4" s="559"/>
      <c r="AH4" s="559"/>
      <c r="AI4" s="560"/>
    </row>
    <row r="5" spans="2:35" ht="25" x14ac:dyDescent="0.5">
      <c r="B5" s="561"/>
      <c r="C5" s="562"/>
      <c r="D5" s="558"/>
      <c r="E5" s="565"/>
      <c r="F5" s="558"/>
      <c r="G5" s="558"/>
      <c r="H5" s="558"/>
      <c r="I5" s="558"/>
      <c r="J5" s="558"/>
      <c r="K5" s="558"/>
      <c r="L5" s="558"/>
      <c r="M5" s="559"/>
      <c r="N5" s="559"/>
      <c r="O5" s="559"/>
      <c r="P5" s="559"/>
      <c r="Q5" s="560"/>
      <c r="T5" s="561"/>
      <c r="U5" s="562"/>
      <c r="V5" s="558"/>
      <c r="W5" s="565"/>
      <c r="X5" s="558"/>
      <c r="Y5" s="558"/>
      <c r="Z5" s="558"/>
      <c r="AA5" s="558"/>
      <c r="AB5" s="558"/>
      <c r="AC5" s="558"/>
      <c r="AD5" s="558"/>
      <c r="AE5" s="559"/>
      <c r="AF5" s="559"/>
      <c r="AG5" s="559"/>
      <c r="AH5" s="559"/>
      <c r="AI5" s="560"/>
    </row>
    <row r="6" spans="2:35" x14ac:dyDescent="0.3">
      <c r="B6" s="566"/>
      <c r="C6" s="567"/>
      <c r="D6" s="558"/>
      <c r="E6" s="558"/>
      <c r="F6" s="558"/>
      <c r="G6" s="558"/>
      <c r="H6" s="558"/>
      <c r="I6" s="558"/>
      <c r="J6" s="558"/>
      <c r="K6" s="558"/>
      <c r="L6" s="558"/>
      <c r="M6" s="559"/>
      <c r="N6" s="559"/>
      <c r="O6" s="559"/>
      <c r="P6" s="559"/>
      <c r="Q6" s="560"/>
      <c r="T6" s="566"/>
      <c r="U6" s="567"/>
      <c r="V6" s="558"/>
      <c r="W6" s="558"/>
      <c r="X6" s="558"/>
      <c r="Y6" s="558"/>
      <c r="Z6" s="558"/>
      <c r="AA6" s="558"/>
      <c r="AB6" s="558"/>
      <c r="AC6" s="558"/>
      <c r="AD6" s="558"/>
      <c r="AE6" s="559"/>
      <c r="AF6" s="559"/>
      <c r="AG6" s="559"/>
      <c r="AH6" s="559"/>
      <c r="AI6" s="560"/>
    </row>
    <row r="7" spans="2:35" x14ac:dyDescent="0.3">
      <c r="B7" s="568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70"/>
      <c r="N7" s="570"/>
      <c r="O7" s="570"/>
      <c r="P7" s="570"/>
      <c r="Q7" s="571"/>
      <c r="T7" s="568"/>
      <c r="U7" s="569"/>
      <c r="V7" s="569"/>
      <c r="W7" s="569"/>
      <c r="X7" s="569"/>
      <c r="Y7" s="569"/>
      <c r="Z7" s="569"/>
      <c r="AA7" s="569"/>
      <c r="AB7" s="569"/>
      <c r="AC7" s="569"/>
      <c r="AD7" s="569"/>
      <c r="AE7" s="570"/>
      <c r="AF7" s="570"/>
      <c r="AG7" s="570"/>
      <c r="AH7" s="570"/>
      <c r="AI7" s="571"/>
    </row>
    <row r="8" spans="2:35" ht="25" x14ac:dyDescent="0.5">
      <c r="B8" s="572" t="s">
        <v>452</v>
      </c>
      <c r="C8" s="573" t="s">
        <v>453</v>
      </c>
      <c r="D8" s="574"/>
      <c r="E8" s="574"/>
      <c r="F8" s="574"/>
      <c r="G8" s="574"/>
      <c r="H8" s="574"/>
      <c r="I8" s="574"/>
      <c r="J8" s="574"/>
      <c r="K8" s="574"/>
      <c r="L8" s="574"/>
      <c r="M8" s="570"/>
      <c r="N8" s="570"/>
      <c r="O8" s="570"/>
      <c r="P8" s="570"/>
      <c r="Q8" s="571"/>
      <c r="T8" s="572" t="s">
        <v>452</v>
      </c>
      <c r="U8" s="573" t="s">
        <v>453</v>
      </c>
      <c r="V8" s="574"/>
      <c r="W8" s="574"/>
      <c r="X8" s="574"/>
      <c r="Y8" s="574"/>
      <c r="Z8" s="574"/>
      <c r="AA8" s="574"/>
      <c r="AB8" s="574"/>
      <c r="AC8" s="574"/>
      <c r="AD8" s="574"/>
      <c r="AE8" s="570"/>
      <c r="AF8" s="570"/>
      <c r="AG8" s="570"/>
      <c r="AH8" s="570"/>
      <c r="AI8" s="571"/>
    </row>
    <row r="9" spans="2:35" ht="19" x14ac:dyDescent="0.4">
      <c r="B9" s="575" t="s">
        <v>455</v>
      </c>
      <c r="C9" s="576" t="s">
        <v>10</v>
      </c>
      <c r="D9" s="569"/>
      <c r="E9" s="569"/>
      <c r="F9" s="569"/>
      <c r="G9" s="569"/>
      <c r="H9" s="569"/>
      <c r="I9" s="569"/>
      <c r="J9" s="569"/>
      <c r="K9" s="569"/>
      <c r="L9" s="569"/>
      <c r="M9" s="570"/>
      <c r="N9" s="570"/>
      <c r="O9" s="570"/>
      <c r="P9" s="570"/>
      <c r="Q9" s="571"/>
      <c r="T9" s="575" t="s">
        <v>455</v>
      </c>
      <c r="U9" s="576" t="s">
        <v>10</v>
      </c>
      <c r="V9" s="569"/>
      <c r="W9" s="569"/>
      <c r="X9" s="569"/>
      <c r="Y9" s="569"/>
      <c r="Z9" s="569"/>
      <c r="AA9" s="569"/>
      <c r="AB9" s="569"/>
      <c r="AC9" s="569"/>
      <c r="AD9" s="569"/>
      <c r="AE9" s="570"/>
      <c r="AF9" s="570"/>
      <c r="AG9" s="570"/>
      <c r="AH9" s="570"/>
      <c r="AI9" s="571"/>
    </row>
    <row r="10" spans="2:35" ht="19.5" thickBot="1" x14ac:dyDescent="0.45">
      <c r="B10" s="577" t="s">
        <v>456</v>
      </c>
      <c r="C10" s="578" t="s">
        <v>457</v>
      </c>
      <c r="D10" s="579"/>
      <c r="E10" s="579"/>
      <c r="F10" s="579"/>
      <c r="G10" s="579"/>
      <c r="H10" s="579"/>
      <c r="I10" s="579"/>
      <c r="J10" s="579"/>
      <c r="K10" s="579"/>
      <c r="L10" s="579"/>
      <c r="M10" s="580"/>
      <c r="N10" s="580"/>
      <c r="O10" s="580"/>
      <c r="P10" s="580"/>
      <c r="Q10" s="581"/>
      <c r="T10" s="577" t="s">
        <v>456</v>
      </c>
      <c r="U10" s="578" t="s">
        <v>457</v>
      </c>
      <c r="V10" s="579"/>
      <c r="W10" s="579"/>
      <c r="X10" s="579"/>
      <c r="Y10" s="579"/>
      <c r="Z10" s="579"/>
      <c r="AA10" s="579"/>
      <c r="AB10" s="579"/>
      <c r="AC10" s="579"/>
      <c r="AD10" s="579"/>
      <c r="AE10" s="580"/>
      <c r="AF10" s="580"/>
      <c r="AG10" s="580"/>
      <c r="AH10" s="580"/>
      <c r="AI10" s="581"/>
    </row>
    <row r="11" spans="2:35" ht="15" thickTop="1" thickBot="1" x14ac:dyDescent="0.35">
      <c r="P11" s="681" t="s">
        <v>460</v>
      </c>
    </row>
    <row r="12" spans="2:35" ht="89" thickTop="1" thickBot="1" x14ac:dyDescent="0.35">
      <c r="B12" s="625"/>
      <c r="C12" s="626" t="s">
        <v>312</v>
      </c>
      <c r="D12" s="627" t="s">
        <v>313</v>
      </c>
      <c r="E12" s="627" t="s">
        <v>314</v>
      </c>
      <c r="F12" s="627" t="s">
        <v>315</v>
      </c>
      <c r="G12" s="627" t="s">
        <v>316</v>
      </c>
      <c r="H12" s="627" t="s">
        <v>317</v>
      </c>
      <c r="I12" s="628" t="s">
        <v>318</v>
      </c>
      <c r="J12" s="627" t="s">
        <v>319</v>
      </c>
      <c r="K12" s="627" t="s">
        <v>320</v>
      </c>
      <c r="L12" s="627" t="s">
        <v>321</v>
      </c>
      <c r="M12" s="629" t="s">
        <v>322</v>
      </c>
      <c r="P12" s="682" t="str">
        <f>I12</f>
        <v>O4000XBIO - Oil and petroleum products (excluding biofuel portion)</v>
      </c>
      <c r="T12" s="582"/>
      <c r="U12" s="583" t="s">
        <v>312</v>
      </c>
      <c r="V12" s="584" t="s">
        <v>313</v>
      </c>
      <c r="W12" s="584" t="s">
        <v>314</v>
      </c>
      <c r="X12" s="584" t="s">
        <v>315</v>
      </c>
      <c r="Y12" s="584" t="s">
        <v>316</v>
      </c>
      <c r="Z12" s="584" t="s">
        <v>317</v>
      </c>
      <c r="AA12" s="683" t="s">
        <v>318</v>
      </c>
      <c r="AB12" s="584" t="s">
        <v>319</v>
      </c>
      <c r="AC12" s="584" t="s">
        <v>320</v>
      </c>
      <c r="AD12" s="584" t="s">
        <v>321</v>
      </c>
      <c r="AE12" s="585" t="s">
        <v>322</v>
      </c>
      <c r="AF12" s="630"/>
    </row>
    <row r="13" spans="2:35" ht="15" thickTop="1" x14ac:dyDescent="0.35">
      <c r="B13" s="632" t="s">
        <v>323</v>
      </c>
      <c r="C13" s="662">
        <v>751752.995</v>
      </c>
      <c r="D13" s="663">
        <v>78707.982999999993</v>
      </c>
      <c r="E13" s="663">
        <v>4061.9169999999999</v>
      </c>
      <c r="F13" s="663">
        <v>465.22199999999998</v>
      </c>
      <c r="G13" s="663">
        <v>0</v>
      </c>
      <c r="H13" s="663">
        <v>286491.20500000002</v>
      </c>
      <c r="I13" s="684">
        <v>112275.18700000001</v>
      </c>
      <c r="J13" s="663">
        <v>6358.6109999999999</v>
      </c>
      <c r="K13" s="663">
        <v>5139.7219999999998</v>
      </c>
      <c r="L13" s="663">
        <v>192358.83499999999</v>
      </c>
      <c r="M13" s="665">
        <v>65894.313999999998</v>
      </c>
      <c r="O13" s="685">
        <f>I13/C13</f>
        <v>0.14935116686831423</v>
      </c>
      <c r="P13" s="638">
        <f>$I13/1000</f>
        <v>112.275187</v>
      </c>
      <c r="R13" s="686">
        <f>I13/AA13</f>
        <v>0.17664964168164729</v>
      </c>
      <c r="T13" s="590" t="s">
        <v>323</v>
      </c>
      <c r="U13" s="687">
        <v>3608447.2250000001</v>
      </c>
      <c r="V13" s="592">
        <v>515963.61599999998</v>
      </c>
      <c r="W13" s="592">
        <v>149888.745</v>
      </c>
      <c r="X13" s="592">
        <v>4578.7629999999999</v>
      </c>
      <c r="Y13" s="592">
        <v>1841.758</v>
      </c>
      <c r="Z13" s="592">
        <v>1012588.151</v>
      </c>
      <c r="AA13" s="688">
        <v>635581.17599999998</v>
      </c>
      <c r="AB13" s="592">
        <v>151617.93799999999</v>
      </c>
      <c r="AC13" s="592">
        <v>9320</v>
      </c>
      <c r="AD13" s="592">
        <v>892796.30099999998</v>
      </c>
      <c r="AE13" s="593">
        <v>234270.77499999999</v>
      </c>
      <c r="AF13" s="637"/>
    </row>
    <row r="14" spans="2:35" ht="14.5" x14ac:dyDescent="0.35">
      <c r="B14" s="632" t="s">
        <v>324</v>
      </c>
      <c r="C14" s="662">
        <v>662738.19099999999</v>
      </c>
      <c r="D14" s="663">
        <v>56468.529000000002</v>
      </c>
      <c r="E14" s="663">
        <v>3650.9450000000002</v>
      </c>
      <c r="F14" s="663">
        <v>379.83300000000003</v>
      </c>
      <c r="G14" s="663">
        <v>0</v>
      </c>
      <c r="H14" s="663">
        <v>242394.989</v>
      </c>
      <c r="I14" s="684">
        <v>116948.879</v>
      </c>
      <c r="J14" s="663">
        <v>5535.2780000000002</v>
      </c>
      <c r="K14" s="663">
        <v>5788.6109999999999</v>
      </c>
      <c r="L14" s="663">
        <v>170503.97099999999</v>
      </c>
      <c r="M14" s="665">
        <v>61067.158000000003</v>
      </c>
      <c r="O14" s="689">
        <f t="shared" ref="O14:O45" si="0">I14/C14</f>
        <v>0.17646316537686901</v>
      </c>
      <c r="P14" s="638">
        <f t="shared" ref="P14:P45" si="1">$I14/1000</f>
        <v>116.94887900000001</v>
      </c>
      <c r="R14" s="690">
        <f t="shared" ref="R14:R45" si="2">I14/AA14</f>
        <v>0.18509631201836413</v>
      </c>
      <c r="T14" s="590" t="s">
        <v>324</v>
      </c>
      <c r="U14" s="687">
        <v>3392960.8810000001</v>
      </c>
      <c r="V14" s="592">
        <v>433110.49900000001</v>
      </c>
      <c r="W14" s="592">
        <v>130132.295</v>
      </c>
      <c r="X14" s="592">
        <v>3405.2550000000001</v>
      </c>
      <c r="Y14" s="592">
        <v>1979.1469999999999</v>
      </c>
      <c r="Z14" s="592">
        <v>934220.01199999999</v>
      </c>
      <c r="AA14" s="688">
        <v>631827.17000000004</v>
      </c>
      <c r="AB14" s="592">
        <v>145201.56</v>
      </c>
      <c r="AC14" s="592">
        <v>10721.111000000001</v>
      </c>
      <c r="AD14" s="592">
        <v>862416.84499999997</v>
      </c>
      <c r="AE14" s="593">
        <v>239946.98800000001</v>
      </c>
      <c r="AF14" s="637"/>
    </row>
    <row r="15" spans="2:35" ht="14.5" x14ac:dyDescent="0.35">
      <c r="B15" s="632" t="s">
        <v>325</v>
      </c>
      <c r="C15" s="662">
        <v>634088.13399999996</v>
      </c>
      <c r="D15" s="663">
        <v>49777.186999999998</v>
      </c>
      <c r="E15" s="663">
        <v>3734.3890000000001</v>
      </c>
      <c r="F15" s="663">
        <v>426.72199999999998</v>
      </c>
      <c r="G15" s="663">
        <v>0</v>
      </c>
      <c r="H15" s="663">
        <v>196540.04800000001</v>
      </c>
      <c r="I15" s="684">
        <v>118842.83199999999</v>
      </c>
      <c r="J15" s="663">
        <v>5455.835</v>
      </c>
      <c r="K15" s="663">
        <v>5438.6120000000001</v>
      </c>
      <c r="L15" s="663">
        <v>174950.13500000001</v>
      </c>
      <c r="M15" s="665">
        <v>78922.373000000007</v>
      </c>
      <c r="O15" s="689">
        <f t="shared" si="0"/>
        <v>0.18742320763882958</v>
      </c>
      <c r="P15" s="638">
        <f t="shared" si="1"/>
        <v>118.842832</v>
      </c>
      <c r="R15" s="690">
        <f t="shared" si="2"/>
        <v>0.20296499064918816</v>
      </c>
      <c r="T15" s="590" t="s">
        <v>325</v>
      </c>
      <c r="U15" s="687">
        <v>3180179.8390000002</v>
      </c>
      <c r="V15" s="592">
        <v>385411.36200000002</v>
      </c>
      <c r="W15" s="592">
        <v>115132.645</v>
      </c>
      <c r="X15" s="592">
        <v>3981.431</v>
      </c>
      <c r="Y15" s="592">
        <v>1188.9390000000001</v>
      </c>
      <c r="Z15" s="592">
        <v>844515.25800000003</v>
      </c>
      <c r="AA15" s="688">
        <v>585533.65099999995</v>
      </c>
      <c r="AB15" s="592">
        <v>142819.633</v>
      </c>
      <c r="AC15" s="592">
        <v>10505.834999999999</v>
      </c>
      <c r="AD15" s="592">
        <v>846458.99899999995</v>
      </c>
      <c r="AE15" s="593">
        <v>244632.08499999999</v>
      </c>
      <c r="AF15" s="637"/>
    </row>
    <row r="16" spans="2:35" ht="14.5" x14ac:dyDescent="0.35">
      <c r="B16" s="632" t="s">
        <v>326</v>
      </c>
      <c r="C16" s="662">
        <v>620224.55900000001</v>
      </c>
      <c r="D16" s="663">
        <v>42162.510999999999</v>
      </c>
      <c r="E16" s="663">
        <v>3889.1669999999999</v>
      </c>
      <c r="F16" s="663">
        <v>523.58299999999997</v>
      </c>
      <c r="G16" s="663">
        <v>0</v>
      </c>
      <c r="H16" s="663">
        <v>194006.82800000001</v>
      </c>
      <c r="I16" s="684">
        <v>121436.433</v>
      </c>
      <c r="J16" s="663">
        <v>5553.61</v>
      </c>
      <c r="K16" s="663">
        <v>5489.4440000000004</v>
      </c>
      <c r="L16" s="663">
        <v>174355.81</v>
      </c>
      <c r="M16" s="665">
        <v>72807.173999999999</v>
      </c>
      <c r="O16" s="689">
        <f t="shared" si="0"/>
        <v>0.1957942993998727</v>
      </c>
      <c r="P16" s="638">
        <f t="shared" si="1"/>
        <v>121.43643300000001</v>
      </c>
      <c r="R16" s="690">
        <f t="shared" si="2"/>
        <v>0.21142376122759265</v>
      </c>
      <c r="T16" s="590" t="s">
        <v>326</v>
      </c>
      <c r="U16" s="687">
        <v>3078237.0210000002</v>
      </c>
      <c r="V16" s="592">
        <v>348096.67599999998</v>
      </c>
      <c r="W16" s="592">
        <v>115654.284</v>
      </c>
      <c r="X16" s="592">
        <v>3045.3420000000001</v>
      </c>
      <c r="Y16" s="592">
        <v>841.51599999999996</v>
      </c>
      <c r="Z16" s="592">
        <v>839347.049</v>
      </c>
      <c r="AA16" s="688">
        <v>574374.57499999995</v>
      </c>
      <c r="AB16" s="592">
        <v>146456.60999999999</v>
      </c>
      <c r="AC16" s="592">
        <v>11667.779</v>
      </c>
      <c r="AD16" s="592">
        <v>822869.31400000001</v>
      </c>
      <c r="AE16" s="593">
        <v>215883.875</v>
      </c>
      <c r="AF16" s="637"/>
    </row>
    <row r="17" spans="2:32" ht="14.5" x14ac:dyDescent="0.35">
      <c r="B17" s="632" t="s">
        <v>327</v>
      </c>
      <c r="C17" s="662">
        <v>617134.174</v>
      </c>
      <c r="D17" s="663">
        <v>38295.141000000003</v>
      </c>
      <c r="E17" s="663">
        <v>3299.0970000000002</v>
      </c>
      <c r="F17" s="663">
        <v>574.97199999999998</v>
      </c>
      <c r="G17" s="663">
        <v>0</v>
      </c>
      <c r="H17" s="663">
        <v>201070.516</v>
      </c>
      <c r="I17" s="684">
        <v>127154.213</v>
      </c>
      <c r="J17" s="663">
        <v>5439.7219999999998</v>
      </c>
      <c r="K17" s="663">
        <v>6814.1670000000004</v>
      </c>
      <c r="L17" s="663">
        <v>169160.215</v>
      </c>
      <c r="M17" s="665">
        <v>65326.129000000001</v>
      </c>
      <c r="O17" s="689">
        <f t="shared" si="0"/>
        <v>0.20603981817412692</v>
      </c>
      <c r="P17" s="638">
        <f t="shared" si="1"/>
        <v>127.154213</v>
      </c>
      <c r="R17" s="690">
        <f t="shared" si="2"/>
        <v>0.21777580439302252</v>
      </c>
      <c r="T17" s="590" t="s">
        <v>327</v>
      </c>
      <c r="U17" s="687">
        <v>3091339.9580000001</v>
      </c>
      <c r="V17" s="592">
        <v>329440.96299999999</v>
      </c>
      <c r="W17" s="592">
        <v>120212.55899999999</v>
      </c>
      <c r="X17" s="592">
        <v>4374.2929999999997</v>
      </c>
      <c r="Y17" s="592">
        <v>1022.862</v>
      </c>
      <c r="Z17" s="592">
        <v>873580.86300000001</v>
      </c>
      <c r="AA17" s="688">
        <v>583876.67700000003</v>
      </c>
      <c r="AB17" s="592">
        <v>151389.48800000001</v>
      </c>
      <c r="AC17" s="592">
        <v>14707.5</v>
      </c>
      <c r="AD17" s="592">
        <v>838987.86899999995</v>
      </c>
      <c r="AE17" s="593">
        <v>173746.88099999999</v>
      </c>
      <c r="AF17" s="637"/>
    </row>
    <row r="18" spans="2:32" ht="14.5" x14ac:dyDescent="0.35">
      <c r="B18" s="632" t="s">
        <v>328</v>
      </c>
      <c r="C18" s="662">
        <v>646559.826</v>
      </c>
      <c r="D18" s="663">
        <v>49633.898000000001</v>
      </c>
      <c r="E18" s="663">
        <v>3436.0140000000001</v>
      </c>
      <c r="F18" s="663">
        <v>652.72199999999998</v>
      </c>
      <c r="G18" s="663">
        <v>0</v>
      </c>
      <c r="H18" s="663">
        <v>225288.72099999999</v>
      </c>
      <c r="I18" s="684">
        <v>127776.212</v>
      </c>
      <c r="J18" s="663">
        <v>5880.5559999999996</v>
      </c>
      <c r="K18" s="663">
        <v>8212.7780000000002</v>
      </c>
      <c r="L18" s="663">
        <v>168614.935</v>
      </c>
      <c r="M18" s="665">
        <v>57063.993999999999</v>
      </c>
      <c r="O18" s="689">
        <f t="shared" si="0"/>
        <v>0.19762473148153811</v>
      </c>
      <c r="P18" s="638">
        <f t="shared" si="1"/>
        <v>127.776212</v>
      </c>
      <c r="R18" s="690">
        <f t="shared" si="2"/>
        <v>0.22433658100212775</v>
      </c>
      <c r="T18" s="590" t="s">
        <v>328</v>
      </c>
      <c r="U18" s="687">
        <v>3158997.0180000002</v>
      </c>
      <c r="V18" s="592">
        <v>347542.75099999999</v>
      </c>
      <c r="W18" s="592">
        <v>120156.22</v>
      </c>
      <c r="X18" s="592">
        <v>3091.6529999999998</v>
      </c>
      <c r="Y18" s="592">
        <v>1078.24</v>
      </c>
      <c r="Z18" s="592">
        <v>930296.02599999995</v>
      </c>
      <c r="AA18" s="688">
        <v>569573.68000000005</v>
      </c>
      <c r="AB18" s="592">
        <v>163815.65700000001</v>
      </c>
      <c r="AC18" s="592">
        <v>15812.502</v>
      </c>
      <c r="AD18" s="592">
        <v>860364.75899999996</v>
      </c>
      <c r="AE18" s="593">
        <v>147265.52900000001</v>
      </c>
      <c r="AF18" s="637"/>
    </row>
    <row r="19" spans="2:32" ht="14.5" x14ac:dyDescent="0.35">
      <c r="B19" s="632" t="s">
        <v>329</v>
      </c>
      <c r="C19" s="662">
        <v>640219.52</v>
      </c>
      <c r="D19" s="663">
        <v>52043.055999999997</v>
      </c>
      <c r="E19" s="663">
        <v>2617.194</v>
      </c>
      <c r="F19" s="663">
        <v>791.08399999999995</v>
      </c>
      <c r="G19" s="663">
        <v>0</v>
      </c>
      <c r="H19" s="663">
        <v>223018.90599999999</v>
      </c>
      <c r="I19" s="684">
        <v>121302.36900000001</v>
      </c>
      <c r="J19" s="663">
        <v>5930.8320000000003</v>
      </c>
      <c r="K19" s="663">
        <v>5183.0559999999996</v>
      </c>
      <c r="L19" s="663">
        <v>171912.11300000001</v>
      </c>
      <c r="M19" s="665">
        <v>57420.915000000001</v>
      </c>
      <c r="O19" s="689">
        <f t="shared" si="0"/>
        <v>0.18946996336506577</v>
      </c>
      <c r="P19" s="638">
        <f t="shared" si="1"/>
        <v>121.30236900000001</v>
      </c>
      <c r="R19" s="690">
        <f t="shared" si="2"/>
        <v>0.21680747480093077</v>
      </c>
      <c r="T19" s="590" t="s">
        <v>329</v>
      </c>
      <c r="U19" s="687">
        <v>3181965.5490000001</v>
      </c>
      <c r="V19" s="592">
        <v>351047.92700000003</v>
      </c>
      <c r="W19" s="592">
        <v>111791.796</v>
      </c>
      <c r="X19" s="592">
        <v>4250.76</v>
      </c>
      <c r="Y19" s="592">
        <v>1070.537</v>
      </c>
      <c r="Z19" s="592">
        <v>952025.022</v>
      </c>
      <c r="AA19" s="688">
        <v>559493.48199999996</v>
      </c>
      <c r="AB19" s="592">
        <v>164473.522</v>
      </c>
      <c r="AC19" s="592">
        <v>14070.555</v>
      </c>
      <c r="AD19" s="592">
        <v>866082.36399999994</v>
      </c>
      <c r="AE19" s="593">
        <v>157659.58900000001</v>
      </c>
      <c r="AF19" s="637"/>
    </row>
    <row r="20" spans="2:32" ht="14.5" x14ac:dyDescent="0.35">
      <c r="B20" s="632" t="s">
        <v>330</v>
      </c>
      <c r="C20" s="662">
        <v>629346.91500000004</v>
      </c>
      <c r="D20" s="663">
        <v>48820.175999999999</v>
      </c>
      <c r="E20" s="663">
        <v>1697.028</v>
      </c>
      <c r="F20" s="663">
        <v>679.22199999999998</v>
      </c>
      <c r="G20" s="663">
        <v>0</v>
      </c>
      <c r="H20" s="663">
        <v>207374.93599999999</v>
      </c>
      <c r="I20" s="684">
        <v>133072.04500000001</v>
      </c>
      <c r="J20" s="663">
        <v>6736.14</v>
      </c>
      <c r="K20" s="663">
        <v>4409.7219999999998</v>
      </c>
      <c r="L20" s="663">
        <v>176791.05900000001</v>
      </c>
      <c r="M20" s="665">
        <v>49766.587</v>
      </c>
      <c r="O20" s="689">
        <f t="shared" si="0"/>
        <v>0.21144466085132077</v>
      </c>
      <c r="P20" s="638">
        <f t="shared" si="1"/>
        <v>133.072045</v>
      </c>
      <c r="R20" s="690">
        <f t="shared" si="2"/>
        <v>0.22978824367431847</v>
      </c>
      <c r="T20" s="590" t="s">
        <v>330</v>
      </c>
      <c r="U20" s="687">
        <v>3188385.5550000002</v>
      </c>
      <c r="V20" s="592">
        <v>332250.68800000002</v>
      </c>
      <c r="W20" s="592">
        <v>107572.84699999999</v>
      </c>
      <c r="X20" s="592">
        <v>3621.38</v>
      </c>
      <c r="Y20" s="592">
        <v>1053.6600000000001</v>
      </c>
      <c r="Z20" s="592">
        <v>948009.88300000003</v>
      </c>
      <c r="AA20" s="688">
        <v>579107.28099999996</v>
      </c>
      <c r="AB20" s="592">
        <v>174606.522</v>
      </c>
      <c r="AC20" s="592">
        <v>13545.555</v>
      </c>
      <c r="AD20" s="592">
        <v>897335.63199999998</v>
      </c>
      <c r="AE20" s="593">
        <v>131282.10800000001</v>
      </c>
      <c r="AF20" s="637"/>
    </row>
    <row r="21" spans="2:32" ht="14.5" x14ac:dyDescent="0.35">
      <c r="B21" s="632" t="s">
        <v>331</v>
      </c>
      <c r="C21" s="662">
        <v>592223.29399999999</v>
      </c>
      <c r="D21" s="663">
        <v>37991.68</v>
      </c>
      <c r="E21" s="663">
        <v>1818.903</v>
      </c>
      <c r="F21" s="663">
        <v>642.69399999999996</v>
      </c>
      <c r="G21" s="663">
        <v>0</v>
      </c>
      <c r="H21" s="663">
        <v>193425.92499999999</v>
      </c>
      <c r="I21" s="684">
        <v>121535.485</v>
      </c>
      <c r="J21" s="663">
        <v>6679.7510000000002</v>
      </c>
      <c r="K21" s="663">
        <v>579.16700000000003</v>
      </c>
      <c r="L21" s="663">
        <v>176742.44</v>
      </c>
      <c r="M21" s="665">
        <v>52807.25</v>
      </c>
      <c r="O21" s="689">
        <f t="shared" si="0"/>
        <v>0.20521902166178557</v>
      </c>
      <c r="P21" s="638">
        <f t="shared" si="1"/>
        <v>121.53548499999999</v>
      </c>
      <c r="R21" s="690">
        <f t="shared" si="2"/>
        <v>0.21404096317164964</v>
      </c>
      <c r="T21" s="590" t="s">
        <v>331</v>
      </c>
      <c r="U21" s="687">
        <v>3126618.9670000002</v>
      </c>
      <c r="V21" s="592">
        <v>283557.34499999997</v>
      </c>
      <c r="W21" s="592">
        <v>105207.71799999999</v>
      </c>
      <c r="X21" s="592">
        <v>5547.51</v>
      </c>
      <c r="Y21" s="592">
        <v>1057.924</v>
      </c>
      <c r="Z21" s="592">
        <v>945508.29299999995</v>
      </c>
      <c r="AA21" s="688">
        <v>567814.13800000004</v>
      </c>
      <c r="AB21" s="592">
        <v>178688.41099999999</v>
      </c>
      <c r="AC21" s="592">
        <v>8894.9979999999996</v>
      </c>
      <c r="AD21" s="592">
        <v>905379.76599999995</v>
      </c>
      <c r="AE21" s="593">
        <v>124962.861</v>
      </c>
      <c r="AF21" s="637"/>
    </row>
    <row r="22" spans="2:32" ht="14.5" x14ac:dyDescent="0.35">
      <c r="B22" s="632" t="s">
        <v>332</v>
      </c>
      <c r="C22" s="662">
        <v>590627.277</v>
      </c>
      <c r="D22" s="663">
        <v>33966.059000000001</v>
      </c>
      <c r="E22" s="663">
        <v>2046.694</v>
      </c>
      <c r="F22" s="663">
        <v>644.66700000000003</v>
      </c>
      <c r="G22" s="663">
        <v>0</v>
      </c>
      <c r="H22" s="663">
        <v>205343.508</v>
      </c>
      <c r="I22" s="684">
        <v>113285.202</v>
      </c>
      <c r="J22" s="663">
        <v>7467.2510000000002</v>
      </c>
      <c r="K22" s="663">
        <v>263.05500000000001</v>
      </c>
      <c r="L22" s="663">
        <v>173016.67199999999</v>
      </c>
      <c r="M22" s="665">
        <v>54594.17</v>
      </c>
      <c r="O22" s="689">
        <f t="shared" si="0"/>
        <v>0.19180489356234051</v>
      </c>
      <c r="P22" s="638">
        <f t="shared" si="1"/>
        <v>113.285202</v>
      </c>
      <c r="R22" s="690">
        <f t="shared" si="2"/>
        <v>0.20962572019379744</v>
      </c>
      <c r="T22" s="590" t="s">
        <v>332</v>
      </c>
      <c r="U22" s="687">
        <v>3064093.2310000001</v>
      </c>
      <c r="V22" s="592">
        <v>252967.22099999999</v>
      </c>
      <c r="W22" s="592">
        <v>86948.319000000003</v>
      </c>
      <c r="X22" s="592">
        <v>4041.152</v>
      </c>
      <c r="Y22" s="592">
        <v>662.62099999999998</v>
      </c>
      <c r="Z22" s="592">
        <v>967108.08100000001</v>
      </c>
      <c r="AA22" s="688">
        <v>540416.51899999997</v>
      </c>
      <c r="AB22" s="592">
        <v>175664.685</v>
      </c>
      <c r="AC22" s="592">
        <v>8862.2219999999998</v>
      </c>
      <c r="AD22" s="592">
        <v>917488.56499999994</v>
      </c>
      <c r="AE22" s="593">
        <v>109933.853</v>
      </c>
      <c r="AF22" s="637"/>
    </row>
    <row r="23" spans="2:32" ht="14.5" x14ac:dyDescent="0.35">
      <c r="B23" s="632" t="s">
        <v>333</v>
      </c>
      <c r="C23" s="662">
        <v>602177.61899999995</v>
      </c>
      <c r="D23" s="663">
        <v>34106.212</v>
      </c>
      <c r="E23" s="663">
        <v>1126.306</v>
      </c>
      <c r="F23" s="663">
        <v>256.26900000000001</v>
      </c>
      <c r="G23" s="663">
        <v>0</v>
      </c>
      <c r="H23" s="663">
        <v>225694.66899999999</v>
      </c>
      <c r="I23" s="684">
        <v>107301.478</v>
      </c>
      <c r="J23" s="663">
        <v>1823.251</v>
      </c>
      <c r="K23" s="663">
        <v>942.5</v>
      </c>
      <c r="L23" s="663">
        <v>175681.87299999999</v>
      </c>
      <c r="M23" s="665">
        <v>55245.06</v>
      </c>
      <c r="O23" s="689">
        <f t="shared" si="0"/>
        <v>0.17818908344383355</v>
      </c>
      <c r="P23" s="638">
        <f t="shared" si="1"/>
        <v>107.301478</v>
      </c>
      <c r="R23" s="690">
        <f t="shared" si="2"/>
        <v>0.20418544987561446</v>
      </c>
      <c r="T23" s="590" t="s">
        <v>333</v>
      </c>
      <c r="U23" s="687">
        <v>3151496.548</v>
      </c>
      <c r="V23" s="592">
        <v>261061.37599999999</v>
      </c>
      <c r="W23" s="592">
        <v>91692.870999999999</v>
      </c>
      <c r="X23" s="592">
        <v>3522.9879999999998</v>
      </c>
      <c r="Y23" s="592">
        <v>701.39499999999998</v>
      </c>
      <c r="Z23" s="592">
        <v>1018064.307</v>
      </c>
      <c r="AA23" s="688">
        <v>525509.91299999994</v>
      </c>
      <c r="AB23" s="592">
        <v>180431.75399999999</v>
      </c>
      <c r="AC23" s="592">
        <v>8756.7900000000009</v>
      </c>
      <c r="AD23" s="592">
        <v>945659.55599999998</v>
      </c>
      <c r="AE23" s="593">
        <v>116095.601</v>
      </c>
      <c r="AF23" s="637"/>
    </row>
    <row r="24" spans="2:32" ht="14.5" x14ac:dyDescent="0.35">
      <c r="B24" s="632" t="s">
        <v>334</v>
      </c>
      <c r="C24" s="662">
        <v>596828.01199999999</v>
      </c>
      <c r="D24" s="663">
        <v>35176.184000000001</v>
      </c>
      <c r="E24" s="663">
        <v>1041.722</v>
      </c>
      <c r="F24" s="663">
        <v>395.07</v>
      </c>
      <c r="G24" s="663">
        <v>0</v>
      </c>
      <c r="H24" s="663">
        <v>221789.266</v>
      </c>
      <c r="I24" s="684">
        <v>105957.228</v>
      </c>
      <c r="J24" s="663">
        <v>1689.607</v>
      </c>
      <c r="K24" s="663">
        <v>1606.1120000000001</v>
      </c>
      <c r="L24" s="663">
        <v>175289.15700000001</v>
      </c>
      <c r="M24" s="665">
        <v>53883.667999999998</v>
      </c>
      <c r="O24" s="689">
        <f t="shared" si="0"/>
        <v>0.17753393920793384</v>
      </c>
      <c r="P24" s="638">
        <f t="shared" si="1"/>
        <v>105.957228</v>
      </c>
      <c r="R24" s="690">
        <f t="shared" si="2"/>
        <v>0.20198697089714804</v>
      </c>
      <c r="T24" s="590" t="s">
        <v>334</v>
      </c>
      <c r="U24" s="687">
        <v>3146441.2409999999</v>
      </c>
      <c r="V24" s="592">
        <v>241756.69699999999</v>
      </c>
      <c r="W24" s="592">
        <v>84057.115000000005</v>
      </c>
      <c r="X24" s="592">
        <v>3757.0059999999999</v>
      </c>
      <c r="Y24" s="592">
        <v>686.529</v>
      </c>
      <c r="Z24" s="592">
        <v>1031357.924</v>
      </c>
      <c r="AA24" s="688">
        <v>524574.56799999997</v>
      </c>
      <c r="AB24" s="592">
        <v>173688.21100000001</v>
      </c>
      <c r="AC24" s="592">
        <v>7835.7539999999999</v>
      </c>
      <c r="AD24" s="592">
        <v>962150.64</v>
      </c>
      <c r="AE24" s="593">
        <v>116576.796</v>
      </c>
      <c r="AF24" s="637"/>
    </row>
    <row r="25" spans="2:32" ht="14.5" x14ac:dyDescent="0.35">
      <c r="B25" s="632" t="s">
        <v>50</v>
      </c>
      <c r="C25" s="662">
        <v>598531.12699999998</v>
      </c>
      <c r="D25" s="663">
        <v>37212.970999999998</v>
      </c>
      <c r="E25" s="663">
        <v>1064.6110000000001</v>
      </c>
      <c r="F25" s="663">
        <v>488.584</v>
      </c>
      <c r="G25" s="663">
        <v>0</v>
      </c>
      <c r="H25" s="663">
        <v>223288.584</v>
      </c>
      <c r="I25" s="684">
        <v>102485.675</v>
      </c>
      <c r="J25" s="663">
        <v>1564.816</v>
      </c>
      <c r="K25" s="663">
        <v>2098.8890000000001</v>
      </c>
      <c r="L25" s="663">
        <v>174972.242</v>
      </c>
      <c r="M25" s="665">
        <v>55354.754999999997</v>
      </c>
      <c r="O25" s="689">
        <f t="shared" si="0"/>
        <v>0.17122864689374795</v>
      </c>
      <c r="P25" s="638">
        <f t="shared" si="1"/>
        <v>102.485675</v>
      </c>
      <c r="R25" s="690">
        <f t="shared" si="2"/>
        <v>0.19890487039797428</v>
      </c>
      <c r="T25" s="590" t="s">
        <v>50</v>
      </c>
      <c r="U25" s="687">
        <v>3133359.8319999999</v>
      </c>
      <c r="V25" s="592">
        <v>218238.56899999999</v>
      </c>
      <c r="W25" s="592">
        <v>80613.267999999996</v>
      </c>
      <c r="X25" s="592">
        <v>3407.97</v>
      </c>
      <c r="Y25" s="592">
        <v>588.45699999999999</v>
      </c>
      <c r="Z25" s="592">
        <v>1037961.943</v>
      </c>
      <c r="AA25" s="688">
        <v>515249.701</v>
      </c>
      <c r="AB25" s="592">
        <v>180549.97099999999</v>
      </c>
      <c r="AC25" s="592">
        <v>8194.9009999999998</v>
      </c>
      <c r="AD25" s="592">
        <v>967655.98699999996</v>
      </c>
      <c r="AE25" s="593">
        <v>120899.06200000001</v>
      </c>
      <c r="AF25" s="637"/>
    </row>
    <row r="26" spans="2:32" ht="14.5" x14ac:dyDescent="0.35">
      <c r="B26" s="632" t="s">
        <v>335</v>
      </c>
      <c r="C26" s="662">
        <v>630265.38500000001</v>
      </c>
      <c r="D26" s="663">
        <v>35359.023999999998</v>
      </c>
      <c r="E26" s="663">
        <v>256.48599999999999</v>
      </c>
      <c r="F26" s="663">
        <v>666.48199999999997</v>
      </c>
      <c r="G26" s="663">
        <v>0</v>
      </c>
      <c r="H26" s="663">
        <v>230443.10399999999</v>
      </c>
      <c r="I26" s="684">
        <v>111981.292</v>
      </c>
      <c r="J26" s="663">
        <v>1993.982</v>
      </c>
      <c r="K26" s="663">
        <v>2537.2240000000002</v>
      </c>
      <c r="L26" s="663">
        <v>176654.80600000001</v>
      </c>
      <c r="M26" s="665">
        <v>70372.982000000004</v>
      </c>
      <c r="O26" s="689">
        <f t="shared" si="0"/>
        <v>0.17767323839306198</v>
      </c>
      <c r="P26" s="638">
        <f t="shared" si="1"/>
        <v>111.981292</v>
      </c>
      <c r="R26" s="690">
        <f t="shared" si="2"/>
        <v>0.21673930033342975</v>
      </c>
      <c r="T26" s="590" t="s">
        <v>335</v>
      </c>
      <c r="U26" s="687">
        <v>3205889.7820000001</v>
      </c>
      <c r="V26" s="592">
        <v>225650.03899999999</v>
      </c>
      <c r="W26" s="592">
        <v>77258.379000000001</v>
      </c>
      <c r="X26" s="592">
        <v>3456.1170000000002</v>
      </c>
      <c r="Y26" s="592">
        <v>508.55200000000002</v>
      </c>
      <c r="Z26" s="592">
        <v>1051711.0490000001</v>
      </c>
      <c r="AA26" s="688">
        <v>516663.53</v>
      </c>
      <c r="AB26" s="592">
        <v>189620.54300000001</v>
      </c>
      <c r="AC26" s="592">
        <v>11831.231</v>
      </c>
      <c r="AD26" s="592">
        <v>979183.06599999999</v>
      </c>
      <c r="AE26" s="593">
        <v>150007.274</v>
      </c>
      <c r="AF26" s="637"/>
    </row>
    <row r="27" spans="2:32" ht="14.5" x14ac:dyDescent="0.35">
      <c r="B27" s="632" t="s">
        <v>51</v>
      </c>
      <c r="C27" s="662">
        <v>602370.64</v>
      </c>
      <c r="D27" s="663">
        <v>33522</v>
      </c>
      <c r="E27" s="663">
        <v>198.02799999999999</v>
      </c>
      <c r="F27" s="663">
        <v>520.375</v>
      </c>
      <c r="G27" s="663">
        <v>0</v>
      </c>
      <c r="H27" s="663">
        <v>206530.33900000001</v>
      </c>
      <c r="I27" s="684">
        <v>100389.952</v>
      </c>
      <c r="J27" s="663">
        <v>2045.9369999999999</v>
      </c>
      <c r="K27" s="663">
        <v>3009.9989999999998</v>
      </c>
      <c r="L27" s="663">
        <v>176938.33499999999</v>
      </c>
      <c r="M27" s="665">
        <v>79215.673999999999</v>
      </c>
      <c r="O27" s="689">
        <f t="shared" si="0"/>
        <v>0.16665810936602091</v>
      </c>
      <c r="P27" s="638">
        <f t="shared" si="1"/>
        <v>100.38995200000001</v>
      </c>
      <c r="R27" s="690">
        <f t="shared" si="2"/>
        <v>0.20472368510134489</v>
      </c>
      <c r="T27" s="590" t="s">
        <v>51</v>
      </c>
      <c r="U27" s="687">
        <v>3197737.0359999998</v>
      </c>
      <c r="V27" s="592">
        <v>211784.06299999999</v>
      </c>
      <c r="W27" s="592">
        <v>79464.191000000006</v>
      </c>
      <c r="X27" s="592">
        <v>2821.5810000000001</v>
      </c>
      <c r="Y27" s="592">
        <v>546.96600000000001</v>
      </c>
      <c r="Z27" s="592">
        <v>1019782.47</v>
      </c>
      <c r="AA27" s="688">
        <v>490368.03899999999</v>
      </c>
      <c r="AB27" s="592">
        <v>197332.704</v>
      </c>
      <c r="AC27" s="592">
        <v>13303.994000000001</v>
      </c>
      <c r="AD27" s="592">
        <v>1007480.0870000001</v>
      </c>
      <c r="AE27" s="593">
        <v>174852.94899999999</v>
      </c>
      <c r="AF27" s="637"/>
    </row>
    <row r="28" spans="2:32" ht="14.5" x14ac:dyDescent="0.35">
      <c r="B28" s="632" t="s">
        <v>336</v>
      </c>
      <c r="C28" s="662">
        <v>606964.69799999997</v>
      </c>
      <c r="D28" s="663">
        <v>30138.683000000001</v>
      </c>
      <c r="E28" s="663">
        <v>205.417</v>
      </c>
      <c r="F28" s="663">
        <v>550.78399999999999</v>
      </c>
      <c r="G28" s="663">
        <v>0</v>
      </c>
      <c r="H28" s="663">
        <v>216652.52</v>
      </c>
      <c r="I28" s="684">
        <v>91444.06</v>
      </c>
      <c r="J28" s="663">
        <v>2826.6309999999999</v>
      </c>
      <c r="K28" s="663">
        <v>1910.2070000000001</v>
      </c>
      <c r="L28" s="663">
        <v>180127.78099999999</v>
      </c>
      <c r="M28" s="665">
        <v>83108.614000000001</v>
      </c>
      <c r="O28" s="689">
        <f t="shared" si="0"/>
        <v>0.15065795473989824</v>
      </c>
      <c r="P28" s="638">
        <f t="shared" si="1"/>
        <v>91.444059999999993</v>
      </c>
      <c r="R28" s="690">
        <f t="shared" si="2"/>
        <v>0.19540163733788893</v>
      </c>
      <c r="T28" s="590" t="s">
        <v>336</v>
      </c>
      <c r="U28" s="687">
        <v>3199688.7310000001</v>
      </c>
      <c r="V28" s="592">
        <v>202002.28400000001</v>
      </c>
      <c r="W28" s="592">
        <v>73946.656000000003</v>
      </c>
      <c r="X28" s="592">
        <v>2756.547</v>
      </c>
      <c r="Y28" s="592">
        <v>781.71500000000003</v>
      </c>
      <c r="Z28" s="592">
        <v>1043998.8689999999</v>
      </c>
      <c r="AA28" s="688">
        <v>467980.00900000002</v>
      </c>
      <c r="AB28" s="592">
        <v>204978.533</v>
      </c>
      <c r="AC28" s="592">
        <v>12992.412</v>
      </c>
      <c r="AD28" s="592">
        <v>1014756.378</v>
      </c>
      <c r="AE28" s="593">
        <v>175495.32500000001</v>
      </c>
      <c r="AF28" s="637"/>
    </row>
    <row r="29" spans="2:32" ht="14.5" x14ac:dyDescent="0.35">
      <c r="B29" s="632" t="s">
        <v>337</v>
      </c>
      <c r="C29" s="662">
        <v>587546.20700000005</v>
      </c>
      <c r="D29" s="663">
        <v>28990.775000000001</v>
      </c>
      <c r="E29" s="663">
        <v>182.5</v>
      </c>
      <c r="F29" s="663">
        <v>380.67500000000001</v>
      </c>
      <c r="G29" s="663">
        <v>0</v>
      </c>
      <c r="H29" s="663">
        <v>193864.88800000001</v>
      </c>
      <c r="I29" s="684">
        <v>91802.26</v>
      </c>
      <c r="J29" s="663">
        <v>2293.8470000000002</v>
      </c>
      <c r="K29" s="663">
        <v>1712.354</v>
      </c>
      <c r="L29" s="663">
        <v>181375.465</v>
      </c>
      <c r="M29" s="665">
        <v>86943.448999999993</v>
      </c>
      <c r="O29" s="689">
        <f t="shared" si="0"/>
        <v>0.15624687710731827</v>
      </c>
      <c r="P29" s="638">
        <f t="shared" si="1"/>
        <v>91.80225999999999</v>
      </c>
      <c r="R29" s="690">
        <f t="shared" si="2"/>
        <v>0.19871164902497351</v>
      </c>
      <c r="T29" s="590" t="s">
        <v>337</v>
      </c>
      <c r="U29" s="687">
        <v>3135157.247</v>
      </c>
      <c r="V29" s="592">
        <v>200831.861</v>
      </c>
      <c r="W29" s="592">
        <v>74950.008000000002</v>
      </c>
      <c r="X29" s="592">
        <v>3491.2750000000001</v>
      </c>
      <c r="Y29" s="592">
        <v>605.35799999999995</v>
      </c>
      <c r="Z29" s="592">
        <v>970309.65599999996</v>
      </c>
      <c r="AA29" s="688">
        <v>461987.30900000001</v>
      </c>
      <c r="AB29" s="592">
        <v>213841.546</v>
      </c>
      <c r="AC29" s="592">
        <v>15117.752</v>
      </c>
      <c r="AD29" s="592">
        <v>1014172.17</v>
      </c>
      <c r="AE29" s="593">
        <v>179850.315</v>
      </c>
      <c r="AF29" s="637"/>
    </row>
    <row r="30" spans="2:32" ht="14.5" x14ac:dyDescent="0.35">
      <c r="B30" s="632" t="s">
        <v>338</v>
      </c>
      <c r="C30" s="662">
        <v>615533.68299999996</v>
      </c>
      <c r="D30" s="663">
        <v>26802.454000000002</v>
      </c>
      <c r="E30" s="663">
        <v>364.5</v>
      </c>
      <c r="F30" s="663">
        <v>307.86099999999999</v>
      </c>
      <c r="G30" s="663">
        <v>0</v>
      </c>
      <c r="H30" s="663">
        <v>206681.86799999999</v>
      </c>
      <c r="I30" s="684">
        <v>104395.452</v>
      </c>
      <c r="J30" s="663">
        <v>3761.6019999999999</v>
      </c>
      <c r="K30" s="663">
        <v>2044.096</v>
      </c>
      <c r="L30" s="663">
        <v>180751.75200000001</v>
      </c>
      <c r="M30" s="665">
        <v>90424.096999999994</v>
      </c>
      <c r="O30" s="689">
        <f t="shared" si="0"/>
        <v>0.16960152609552645</v>
      </c>
      <c r="P30" s="638">
        <f t="shared" si="1"/>
        <v>104.39545200000001</v>
      </c>
      <c r="R30" s="690">
        <f t="shared" si="2"/>
        <v>0.22918796201539315</v>
      </c>
      <c r="T30" s="590" t="s">
        <v>338</v>
      </c>
      <c r="U30" s="687">
        <v>3189812.966</v>
      </c>
      <c r="V30" s="592">
        <v>207519.147</v>
      </c>
      <c r="W30" s="592">
        <v>71585.671000000002</v>
      </c>
      <c r="X30" s="592">
        <v>3583.6660000000002</v>
      </c>
      <c r="Y30" s="592">
        <v>866</v>
      </c>
      <c r="Z30" s="592">
        <v>990455.41</v>
      </c>
      <c r="AA30" s="688">
        <v>455501.46299999999</v>
      </c>
      <c r="AB30" s="592">
        <v>224649.427</v>
      </c>
      <c r="AC30" s="592">
        <v>16399.381000000001</v>
      </c>
      <c r="AD30" s="592">
        <v>1027620.953</v>
      </c>
      <c r="AE30" s="593">
        <v>191631.85500000001</v>
      </c>
      <c r="AF30" s="637"/>
    </row>
    <row r="31" spans="2:32" ht="14.5" x14ac:dyDescent="0.35">
      <c r="B31" s="632" t="s">
        <v>339</v>
      </c>
      <c r="C31" s="662">
        <v>602163.28399999999</v>
      </c>
      <c r="D31" s="663">
        <v>33567.538999999997</v>
      </c>
      <c r="E31" s="663">
        <v>233.04599999999999</v>
      </c>
      <c r="F31" s="663">
        <v>345.52800000000002</v>
      </c>
      <c r="G31" s="663">
        <v>0</v>
      </c>
      <c r="H31" s="663">
        <v>204097.679</v>
      </c>
      <c r="I31" s="684">
        <v>91370.130999999994</v>
      </c>
      <c r="J31" s="663">
        <v>3485.933</v>
      </c>
      <c r="K31" s="663">
        <v>2491.9580000000001</v>
      </c>
      <c r="L31" s="663">
        <v>180435.166</v>
      </c>
      <c r="M31" s="665">
        <v>86136.308000000005</v>
      </c>
      <c r="O31" s="689">
        <f t="shared" si="0"/>
        <v>0.15173646987085315</v>
      </c>
      <c r="P31" s="638">
        <f t="shared" si="1"/>
        <v>91.370131000000001</v>
      </c>
      <c r="R31" s="690">
        <f t="shared" si="2"/>
        <v>0.21393286938539965</v>
      </c>
      <c r="T31" s="590" t="s">
        <v>339</v>
      </c>
      <c r="U31" s="687">
        <v>3083196.6660000002</v>
      </c>
      <c r="V31" s="592">
        <v>191621.848</v>
      </c>
      <c r="W31" s="592">
        <v>67596.782999999996</v>
      </c>
      <c r="X31" s="592">
        <v>3354.8679999999999</v>
      </c>
      <c r="Y31" s="592">
        <v>815.38400000000001</v>
      </c>
      <c r="Z31" s="592">
        <v>964319.55599999998</v>
      </c>
      <c r="AA31" s="688">
        <v>427097.20699999999</v>
      </c>
      <c r="AB31" s="592">
        <v>212394.378</v>
      </c>
      <c r="AC31" s="592">
        <v>21182.93</v>
      </c>
      <c r="AD31" s="592">
        <v>1003278.875</v>
      </c>
      <c r="AE31" s="593">
        <v>191534.84099999999</v>
      </c>
      <c r="AF31" s="637"/>
    </row>
    <row r="32" spans="2:32" ht="14.5" x14ac:dyDescent="0.35">
      <c r="B32" s="632" t="s">
        <v>52</v>
      </c>
      <c r="C32" s="662">
        <v>546797.17599999998</v>
      </c>
      <c r="D32" s="663">
        <v>30922.190999999999</v>
      </c>
      <c r="E32" s="663">
        <v>138.661</v>
      </c>
      <c r="F32" s="663">
        <v>87</v>
      </c>
      <c r="G32" s="663">
        <v>0</v>
      </c>
      <c r="H32" s="663">
        <v>174921.00599999999</v>
      </c>
      <c r="I32" s="684">
        <v>93517.191000000006</v>
      </c>
      <c r="J32" s="663">
        <v>2670.5970000000002</v>
      </c>
      <c r="K32" s="663">
        <v>2103.145</v>
      </c>
      <c r="L32" s="663">
        <v>158550.86600000001</v>
      </c>
      <c r="M32" s="665">
        <v>83886.524999999994</v>
      </c>
      <c r="O32" s="689">
        <f t="shared" si="0"/>
        <v>0.17102720186689482</v>
      </c>
      <c r="P32" s="638">
        <f t="shared" si="1"/>
        <v>93.517191000000011</v>
      </c>
      <c r="R32" s="690">
        <f t="shared" si="2"/>
        <v>0.25077022787774461</v>
      </c>
      <c r="T32" s="590" t="s">
        <v>52</v>
      </c>
      <c r="U32" s="687">
        <v>2665377.9070000001</v>
      </c>
      <c r="V32" s="592">
        <v>152347.06700000001</v>
      </c>
      <c r="W32" s="592">
        <v>47852.921999999999</v>
      </c>
      <c r="X32" s="592">
        <v>2554.9</v>
      </c>
      <c r="Y32" s="592">
        <v>377.31599999999997</v>
      </c>
      <c r="Z32" s="592">
        <v>810685.89</v>
      </c>
      <c r="AA32" s="688">
        <v>372919.83100000001</v>
      </c>
      <c r="AB32" s="592">
        <v>209582.745</v>
      </c>
      <c r="AC32" s="592">
        <v>24761.728999999999</v>
      </c>
      <c r="AD32" s="592">
        <v>864134.76399999997</v>
      </c>
      <c r="AE32" s="593">
        <v>180160.74600000001</v>
      </c>
      <c r="AF32" s="637"/>
    </row>
    <row r="33" spans="2:32" ht="14.5" x14ac:dyDescent="0.35">
      <c r="B33" s="632" t="s">
        <v>53</v>
      </c>
      <c r="C33" s="662">
        <v>571636.80700000003</v>
      </c>
      <c r="D33" s="663">
        <v>30114.425999999999</v>
      </c>
      <c r="E33" s="663">
        <v>1526.944</v>
      </c>
      <c r="F33" s="663">
        <v>72</v>
      </c>
      <c r="G33" s="663">
        <v>0</v>
      </c>
      <c r="H33" s="663">
        <v>183781.20199999999</v>
      </c>
      <c r="I33" s="684">
        <v>94510.793000000005</v>
      </c>
      <c r="J33" s="663">
        <v>4511.5510000000004</v>
      </c>
      <c r="K33" s="663">
        <v>4240.7420000000002</v>
      </c>
      <c r="L33" s="663">
        <v>171755.519</v>
      </c>
      <c r="M33" s="665">
        <v>81123.630999999994</v>
      </c>
      <c r="O33" s="689">
        <f t="shared" si="0"/>
        <v>0.1653336381469222</v>
      </c>
      <c r="P33" s="638">
        <f t="shared" si="1"/>
        <v>94.510793000000007</v>
      </c>
      <c r="R33" s="690">
        <f t="shared" si="2"/>
        <v>0.26296487405564273</v>
      </c>
      <c r="T33" s="590" t="s">
        <v>53</v>
      </c>
      <c r="U33" s="687">
        <v>2836303.9530000002</v>
      </c>
      <c r="V33" s="592">
        <v>153403.01199999999</v>
      </c>
      <c r="W33" s="592">
        <v>59011.353000000003</v>
      </c>
      <c r="X33" s="592">
        <v>2974.9119999999998</v>
      </c>
      <c r="Y33" s="592">
        <v>512.45500000000004</v>
      </c>
      <c r="Z33" s="592">
        <v>895890.10100000002</v>
      </c>
      <c r="AA33" s="688">
        <v>359404.62900000002</v>
      </c>
      <c r="AB33" s="592">
        <v>227399.378</v>
      </c>
      <c r="AC33" s="592">
        <v>29057.092000000001</v>
      </c>
      <c r="AD33" s="592">
        <v>925684.103</v>
      </c>
      <c r="AE33" s="593">
        <v>182966.92800000001</v>
      </c>
      <c r="AF33" s="637"/>
    </row>
    <row r="34" spans="2:32" ht="14.5" x14ac:dyDescent="0.35">
      <c r="B34" s="632" t="s">
        <v>54</v>
      </c>
      <c r="C34" s="662">
        <v>614822.09600000002</v>
      </c>
      <c r="D34" s="663">
        <v>28633.056</v>
      </c>
      <c r="E34" s="663">
        <v>2478.806</v>
      </c>
      <c r="F34" s="663">
        <v>155.91800000000001</v>
      </c>
      <c r="G34" s="663">
        <v>0</v>
      </c>
      <c r="H34" s="663">
        <v>222041.929</v>
      </c>
      <c r="I34" s="684">
        <v>95935.153999999995</v>
      </c>
      <c r="J34" s="663">
        <v>4576.5940000000001</v>
      </c>
      <c r="K34" s="663">
        <v>4534.0959999999995</v>
      </c>
      <c r="L34" s="663">
        <v>162618.019</v>
      </c>
      <c r="M34" s="665">
        <v>93848.531000000003</v>
      </c>
      <c r="O34" s="689">
        <f t="shared" si="0"/>
        <v>0.15603725797128801</v>
      </c>
      <c r="P34" s="638">
        <f t="shared" si="1"/>
        <v>95.935153999999997</v>
      </c>
      <c r="R34" s="690">
        <f t="shared" si="2"/>
        <v>0.28465497728361383</v>
      </c>
      <c r="T34" s="590" t="s">
        <v>54</v>
      </c>
      <c r="U34" s="687">
        <v>2842210.3</v>
      </c>
      <c r="V34" s="592">
        <v>171084.783</v>
      </c>
      <c r="W34" s="592">
        <v>59435.654999999999</v>
      </c>
      <c r="X34" s="592">
        <v>2886.32</v>
      </c>
      <c r="Y34" s="592">
        <v>607.30799999999999</v>
      </c>
      <c r="Z34" s="592">
        <v>887555.62899999996</v>
      </c>
      <c r="AA34" s="688">
        <v>337022.57699999999</v>
      </c>
      <c r="AB34" s="592">
        <v>228611.32199999999</v>
      </c>
      <c r="AC34" s="592">
        <v>34905.453999999998</v>
      </c>
      <c r="AD34" s="592">
        <v>936569.41399999999</v>
      </c>
      <c r="AE34" s="593">
        <v>183531.845</v>
      </c>
      <c r="AF34" s="637"/>
    </row>
    <row r="35" spans="2:32" ht="14.5" x14ac:dyDescent="0.35">
      <c r="B35" s="632" t="s">
        <v>21</v>
      </c>
      <c r="C35" s="662">
        <v>619372.91899999999</v>
      </c>
      <c r="D35" s="663">
        <v>29015.085999999999</v>
      </c>
      <c r="E35" s="663">
        <v>1522.953</v>
      </c>
      <c r="F35" s="663">
        <v>57</v>
      </c>
      <c r="G35" s="663">
        <v>0</v>
      </c>
      <c r="H35" s="663">
        <v>227321.44099999999</v>
      </c>
      <c r="I35" s="684">
        <v>98374.144</v>
      </c>
      <c r="J35" s="663">
        <v>2593.81</v>
      </c>
      <c r="K35" s="663">
        <v>4849.78</v>
      </c>
      <c r="L35" s="663">
        <v>162119.28200000001</v>
      </c>
      <c r="M35" s="665">
        <v>93519.428</v>
      </c>
      <c r="O35" s="689">
        <f t="shared" si="0"/>
        <v>0.15882861678684404</v>
      </c>
      <c r="P35" s="638">
        <f t="shared" si="1"/>
        <v>98.374144000000001</v>
      </c>
      <c r="R35" s="690">
        <f t="shared" si="2"/>
        <v>0.30934079310600521</v>
      </c>
      <c r="T35" s="590" t="s">
        <v>21</v>
      </c>
      <c r="U35" s="687">
        <v>2789292.4610000001</v>
      </c>
      <c r="V35" s="592">
        <v>159116.36900000001</v>
      </c>
      <c r="W35" s="592">
        <v>60730.624000000003</v>
      </c>
      <c r="X35" s="592">
        <v>2420.402</v>
      </c>
      <c r="Y35" s="592">
        <v>482.88499999999999</v>
      </c>
      <c r="Z35" s="592">
        <v>880646.43</v>
      </c>
      <c r="AA35" s="688">
        <v>318012.19300000003</v>
      </c>
      <c r="AB35" s="592">
        <v>221517.29399999999</v>
      </c>
      <c r="AC35" s="592">
        <v>34338.737999999998</v>
      </c>
      <c r="AD35" s="592">
        <v>920256.75</v>
      </c>
      <c r="AE35" s="593">
        <v>191770.77900000001</v>
      </c>
      <c r="AF35" s="637"/>
    </row>
    <row r="36" spans="2:32" ht="14.5" x14ac:dyDescent="0.35">
      <c r="B36" s="632" t="s">
        <v>22</v>
      </c>
      <c r="C36" s="662">
        <v>617815.94099999999</v>
      </c>
      <c r="D36" s="663">
        <v>31876.665000000001</v>
      </c>
      <c r="E36" s="663">
        <v>1581.056</v>
      </c>
      <c r="F36" s="663">
        <v>74.582999999999998</v>
      </c>
      <c r="G36" s="663">
        <v>0</v>
      </c>
      <c r="H36" s="663">
        <v>225490.28899999999</v>
      </c>
      <c r="I36" s="684">
        <v>91993.963000000003</v>
      </c>
      <c r="J36" s="663">
        <v>3261.3780000000002</v>
      </c>
      <c r="K36" s="663">
        <v>4545.4309999999996</v>
      </c>
      <c r="L36" s="663">
        <v>161326.40599999999</v>
      </c>
      <c r="M36" s="665">
        <v>97666.172000000006</v>
      </c>
      <c r="O36" s="689">
        <f t="shared" si="0"/>
        <v>0.14890189277262433</v>
      </c>
      <c r="P36" s="638">
        <f t="shared" si="1"/>
        <v>91.993963000000008</v>
      </c>
      <c r="R36" s="690">
        <f t="shared" si="2"/>
        <v>0.31680056863097394</v>
      </c>
      <c r="T36" s="590" t="s">
        <v>22</v>
      </c>
      <c r="U36" s="687">
        <v>2755309.4049999998</v>
      </c>
      <c r="V36" s="592">
        <v>150439.14799999999</v>
      </c>
      <c r="W36" s="592">
        <v>57422.65</v>
      </c>
      <c r="X36" s="592">
        <v>2113.4789999999998</v>
      </c>
      <c r="Y36" s="592">
        <v>421.86399999999998</v>
      </c>
      <c r="Z36" s="592">
        <v>892747.26100000006</v>
      </c>
      <c r="AA36" s="688">
        <v>290384.46299999999</v>
      </c>
      <c r="AB36" s="592">
        <v>227762.91099999999</v>
      </c>
      <c r="AC36" s="592">
        <v>37874.502</v>
      </c>
      <c r="AD36" s="592">
        <v>906427.304</v>
      </c>
      <c r="AE36" s="593">
        <v>189715.826</v>
      </c>
      <c r="AF36" s="637"/>
    </row>
    <row r="37" spans="2:32" ht="14.5" x14ac:dyDescent="0.35">
      <c r="B37" s="632" t="s">
        <v>23</v>
      </c>
      <c r="C37" s="662">
        <v>602695.96299999999</v>
      </c>
      <c r="D37" s="663">
        <v>31992.28</v>
      </c>
      <c r="E37" s="663">
        <v>1295.3889999999999</v>
      </c>
      <c r="F37" s="663">
        <v>50.792000000000002</v>
      </c>
      <c r="G37" s="663">
        <v>0</v>
      </c>
      <c r="H37" s="663">
        <v>214811.71</v>
      </c>
      <c r="I37" s="684">
        <v>93162.305999999997</v>
      </c>
      <c r="J37" s="663">
        <v>3335.7979999999998</v>
      </c>
      <c r="K37" s="663">
        <v>4705.5240000000003</v>
      </c>
      <c r="L37" s="663">
        <v>163709.32699999999</v>
      </c>
      <c r="M37" s="665">
        <v>89632.842000000004</v>
      </c>
      <c r="O37" s="689">
        <f t="shared" si="0"/>
        <v>0.15457595822655279</v>
      </c>
      <c r="P37" s="638">
        <f t="shared" si="1"/>
        <v>93.162306000000001</v>
      </c>
      <c r="R37" s="690">
        <f t="shared" si="2"/>
        <v>0.33261542876380745</v>
      </c>
      <c r="T37" s="590" t="s">
        <v>23</v>
      </c>
      <c r="U37" s="687">
        <v>2714926.21</v>
      </c>
      <c r="V37" s="592">
        <v>146575.446</v>
      </c>
      <c r="W37" s="592">
        <v>58178.726000000002</v>
      </c>
      <c r="X37" s="592">
        <v>2328.3539999999998</v>
      </c>
      <c r="Y37" s="592">
        <v>394.38299999999998</v>
      </c>
      <c r="Z37" s="592">
        <v>866054.04399999999</v>
      </c>
      <c r="AA37" s="688">
        <v>280090.152</v>
      </c>
      <c r="AB37" s="592">
        <v>232428.61</v>
      </c>
      <c r="AC37" s="592">
        <v>40018.633999999998</v>
      </c>
      <c r="AD37" s="592">
        <v>910103.18099999998</v>
      </c>
      <c r="AE37" s="593">
        <v>178754.68599999999</v>
      </c>
      <c r="AF37" s="637"/>
    </row>
    <row r="38" spans="2:32" ht="14.5" x14ac:dyDescent="0.35">
      <c r="B38" s="632" t="s">
        <v>24</v>
      </c>
      <c r="C38" s="662">
        <v>587708.59900000005</v>
      </c>
      <c r="D38" s="663">
        <v>35230.224000000002</v>
      </c>
      <c r="E38" s="663">
        <v>1230.306</v>
      </c>
      <c r="F38" s="663">
        <v>30</v>
      </c>
      <c r="G38" s="663">
        <v>0</v>
      </c>
      <c r="H38" s="663">
        <v>201606.69699999999</v>
      </c>
      <c r="I38" s="684">
        <v>90228.790999999997</v>
      </c>
      <c r="J38" s="663">
        <v>3721.4459999999999</v>
      </c>
      <c r="K38" s="663">
        <v>5538.1970000000001</v>
      </c>
      <c r="L38" s="663">
        <v>164628.079</v>
      </c>
      <c r="M38" s="665">
        <v>85494.857999999993</v>
      </c>
      <c r="O38" s="689">
        <f t="shared" si="0"/>
        <v>0.153526409437477</v>
      </c>
      <c r="P38" s="638">
        <f t="shared" si="1"/>
        <v>90.228791000000001</v>
      </c>
      <c r="R38" s="690">
        <f t="shared" si="2"/>
        <v>0.31536712750414875</v>
      </c>
      <c r="T38" s="590" t="s">
        <v>24</v>
      </c>
      <c r="U38" s="687">
        <v>2715325.1189999999</v>
      </c>
      <c r="V38" s="592">
        <v>150743.37899999999</v>
      </c>
      <c r="W38" s="592">
        <v>57489.074999999997</v>
      </c>
      <c r="X38" s="592">
        <v>2106.23</v>
      </c>
      <c r="Y38" s="592">
        <v>174.001</v>
      </c>
      <c r="Z38" s="592">
        <v>845402.03099999996</v>
      </c>
      <c r="AA38" s="688">
        <v>286107.15299999999</v>
      </c>
      <c r="AB38" s="592">
        <v>241938.174</v>
      </c>
      <c r="AC38" s="592">
        <v>41022.430999999997</v>
      </c>
      <c r="AD38" s="592">
        <v>913866.66599999997</v>
      </c>
      <c r="AE38" s="593">
        <v>176475.97899999999</v>
      </c>
      <c r="AF38" s="637"/>
    </row>
    <row r="39" spans="2:32" ht="14.5" x14ac:dyDescent="0.35">
      <c r="B39" s="632" t="s">
        <v>25</v>
      </c>
      <c r="C39" s="662">
        <v>596608.09699999995</v>
      </c>
      <c r="D39" s="663">
        <v>33507.599000000002</v>
      </c>
      <c r="E39" s="663">
        <v>1073.1110000000001</v>
      </c>
      <c r="F39" s="663">
        <v>27</v>
      </c>
      <c r="G39" s="663">
        <v>0</v>
      </c>
      <c r="H39" s="663">
        <v>209409.13200000001</v>
      </c>
      <c r="I39" s="684">
        <v>86620.482999999993</v>
      </c>
      <c r="J39" s="663">
        <v>4716.607</v>
      </c>
      <c r="K39" s="663">
        <v>6652.2960000000003</v>
      </c>
      <c r="L39" s="663">
        <v>166025.16</v>
      </c>
      <c r="M39" s="665">
        <v>88576.707999999999</v>
      </c>
      <c r="O39" s="689">
        <f t="shared" si="0"/>
        <v>0.14518824574383876</v>
      </c>
      <c r="P39" s="638">
        <f t="shared" si="1"/>
        <v>86.620482999999993</v>
      </c>
      <c r="R39" s="690">
        <f t="shared" si="2"/>
        <v>0.30979982254098448</v>
      </c>
      <c r="T39" s="590" t="s">
        <v>25</v>
      </c>
      <c r="U39" s="687">
        <v>2765152.2439999999</v>
      </c>
      <c r="V39" s="592">
        <v>151061.82</v>
      </c>
      <c r="W39" s="592">
        <v>55377.552000000003</v>
      </c>
      <c r="X39" s="592">
        <v>1890.8019999999999</v>
      </c>
      <c r="Y39" s="592">
        <v>113.255</v>
      </c>
      <c r="Z39" s="592">
        <v>871766.27099999995</v>
      </c>
      <c r="AA39" s="688">
        <v>279601.46100000001</v>
      </c>
      <c r="AB39" s="592">
        <v>252494.13699999999</v>
      </c>
      <c r="AC39" s="592">
        <v>46146.385000000002</v>
      </c>
      <c r="AD39" s="592">
        <v>925893.28500000003</v>
      </c>
      <c r="AE39" s="593">
        <v>180807.28200000001</v>
      </c>
      <c r="AF39" s="637"/>
    </row>
    <row r="40" spans="2:32" ht="14.5" x14ac:dyDescent="0.35">
      <c r="B40" s="632" t="s">
        <v>26</v>
      </c>
      <c r="C40" s="662">
        <v>600523.95200000005</v>
      </c>
      <c r="D40" s="663">
        <v>35552.656000000003</v>
      </c>
      <c r="E40" s="663">
        <v>863.55799999999999</v>
      </c>
      <c r="F40" s="663">
        <v>30</v>
      </c>
      <c r="G40" s="663">
        <v>0</v>
      </c>
      <c r="H40" s="663">
        <v>216666.67300000001</v>
      </c>
      <c r="I40" s="684">
        <v>82313.653999999995</v>
      </c>
      <c r="J40" s="663">
        <v>3983.1410000000001</v>
      </c>
      <c r="K40" s="663">
        <v>5757.9539999999997</v>
      </c>
      <c r="L40" s="663">
        <v>168938.50099999999</v>
      </c>
      <c r="M40" s="665">
        <v>86417.816999999995</v>
      </c>
      <c r="O40" s="689">
        <f t="shared" si="0"/>
        <v>0.13706972673756065</v>
      </c>
      <c r="P40" s="638">
        <f t="shared" si="1"/>
        <v>82.313654</v>
      </c>
      <c r="R40" s="690">
        <f t="shared" si="2"/>
        <v>0.31197739875438268</v>
      </c>
      <c r="T40" s="590" t="s">
        <v>26</v>
      </c>
      <c r="U40" s="687">
        <v>2790894.571</v>
      </c>
      <c r="V40" s="592">
        <v>153422.32199999999</v>
      </c>
      <c r="W40" s="592">
        <v>54266.635000000002</v>
      </c>
      <c r="X40" s="592">
        <v>1790.4349999999999</v>
      </c>
      <c r="Y40" s="592">
        <v>232.376</v>
      </c>
      <c r="Z40" s="592">
        <v>894308.049</v>
      </c>
      <c r="AA40" s="688">
        <v>263844.92700000003</v>
      </c>
      <c r="AB40" s="592">
        <v>255574.652</v>
      </c>
      <c r="AC40" s="592">
        <v>46124.671999999999</v>
      </c>
      <c r="AD40" s="592">
        <v>942386.29399999999</v>
      </c>
      <c r="AE40" s="593">
        <v>178944.209</v>
      </c>
      <c r="AF40" s="637"/>
    </row>
    <row r="41" spans="2:32" ht="14.5" x14ac:dyDescent="0.35">
      <c r="B41" s="632" t="s">
        <v>27</v>
      </c>
      <c r="C41" s="662">
        <v>594247.30000000005</v>
      </c>
      <c r="D41" s="663">
        <v>30330.867999999999</v>
      </c>
      <c r="E41" s="663">
        <v>1172.0920000000001</v>
      </c>
      <c r="F41" s="663">
        <v>30.151</v>
      </c>
      <c r="G41" s="663">
        <v>0</v>
      </c>
      <c r="H41" s="663">
        <v>211116.424</v>
      </c>
      <c r="I41" s="684">
        <v>87350.46</v>
      </c>
      <c r="J41" s="663">
        <v>3542.067</v>
      </c>
      <c r="K41" s="663">
        <v>5195.9539999999997</v>
      </c>
      <c r="L41" s="663">
        <v>167439.291</v>
      </c>
      <c r="M41" s="665">
        <v>88070.001000000004</v>
      </c>
      <c r="O41" s="689">
        <f t="shared" si="0"/>
        <v>0.14699344868710384</v>
      </c>
      <c r="P41" s="638">
        <f t="shared" si="1"/>
        <v>87.350460000000012</v>
      </c>
      <c r="R41" s="690">
        <f t="shared" si="2"/>
        <v>0.30760827070929114</v>
      </c>
      <c r="T41" s="590" t="s">
        <v>27</v>
      </c>
      <c r="U41" s="687">
        <v>2811815.531</v>
      </c>
      <c r="V41" s="592">
        <v>146311.85399999999</v>
      </c>
      <c r="W41" s="592">
        <v>56978.826999999997</v>
      </c>
      <c r="X41" s="592">
        <v>1958.588</v>
      </c>
      <c r="Y41" s="592">
        <v>260.77499999999998</v>
      </c>
      <c r="Z41" s="592">
        <v>883887.57200000004</v>
      </c>
      <c r="AA41" s="688">
        <v>283966.55200000003</v>
      </c>
      <c r="AB41" s="592">
        <v>262856.71100000001</v>
      </c>
      <c r="AC41" s="592">
        <v>51409.167000000001</v>
      </c>
      <c r="AD41" s="592">
        <v>945436.76899999997</v>
      </c>
      <c r="AE41" s="593">
        <v>178748.71799999999</v>
      </c>
      <c r="AF41" s="637"/>
    </row>
    <row r="42" spans="2:32" ht="14.5" x14ac:dyDescent="0.35">
      <c r="B42" s="632" t="s">
        <v>28</v>
      </c>
      <c r="C42" s="662">
        <v>587006.44700000004</v>
      </c>
      <c r="D42" s="663">
        <v>28142.205000000002</v>
      </c>
      <c r="E42" s="663">
        <v>959.26099999999997</v>
      </c>
      <c r="F42" s="663">
        <v>30</v>
      </c>
      <c r="G42" s="663">
        <v>0</v>
      </c>
      <c r="H42" s="663">
        <v>209166.60800000001</v>
      </c>
      <c r="I42" s="684">
        <v>84214.319000000003</v>
      </c>
      <c r="J42" s="663">
        <v>4045.8009999999999</v>
      </c>
      <c r="K42" s="663">
        <v>4780.8410000000003</v>
      </c>
      <c r="L42" s="663">
        <v>165700.07399999999</v>
      </c>
      <c r="M42" s="665">
        <v>89967.335999999996</v>
      </c>
      <c r="O42" s="689">
        <f t="shared" si="0"/>
        <v>0.14346404444174699</v>
      </c>
      <c r="P42" s="638">
        <f t="shared" si="1"/>
        <v>84.214319000000003</v>
      </c>
      <c r="R42" s="690">
        <f t="shared" si="2"/>
        <v>0.30709031862036884</v>
      </c>
      <c r="T42" s="590" t="s">
        <v>28</v>
      </c>
      <c r="U42" s="687">
        <v>2779237.1869999999</v>
      </c>
      <c r="V42" s="592">
        <v>135683.459</v>
      </c>
      <c r="W42" s="592">
        <v>52149.383000000002</v>
      </c>
      <c r="X42" s="592">
        <v>1870.65</v>
      </c>
      <c r="Y42" s="592">
        <v>231.21799999999999</v>
      </c>
      <c r="Z42" s="592">
        <v>878461.17500000005</v>
      </c>
      <c r="AA42" s="688">
        <v>274233.06400000001</v>
      </c>
      <c r="AB42" s="592">
        <v>268851.20799999998</v>
      </c>
      <c r="AC42" s="592">
        <v>52830.241000000002</v>
      </c>
      <c r="AD42" s="592">
        <v>932922.86600000004</v>
      </c>
      <c r="AE42" s="593">
        <v>182003.92300000001</v>
      </c>
      <c r="AF42" s="691"/>
    </row>
    <row r="43" spans="2:32" ht="14.5" x14ac:dyDescent="0.35">
      <c r="B43" s="632" t="s">
        <v>29</v>
      </c>
      <c r="C43" s="662">
        <v>584491.16399999999</v>
      </c>
      <c r="D43" s="663">
        <v>27215.184000000001</v>
      </c>
      <c r="E43" s="663">
        <v>802.03700000000003</v>
      </c>
      <c r="F43" s="663">
        <v>33</v>
      </c>
      <c r="G43" s="663">
        <v>0</v>
      </c>
      <c r="H43" s="663">
        <v>214202</v>
      </c>
      <c r="I43" s="684">
        <v>85319.853000000003</v>
      </c>
      <c r="J43" s="663">
        <v>4616.4719999999998</v>
      </c>
      <c r="K43" s="663">
        <v>4723.2610000000004</v>
      </c>
      <c r="L43" s="663">
        <v>163377.78400000001</v>
      </c>
      <c r="M43" s="665">
        <v>84201.577000000005</v>
      </c>
      <c r="N43" s="669"/>
      <c r="O43" s="689">
        <f t="shared" si="0"/>
        <v>0.14597287051545574</v>
      </c>
      <c r="P43" s="638">
        <f t="shared" si="1"/>
        <v>85.319853000000009</v>
      </c>
      <c r="R43" s="690">
        <f t="shared" si="2"/>
        <v>0.31748108923722262</v>
      </c>
      <c r="T43" s="590" t="s">
        <v>29</v>
      </c>
      <c r="U43" s="687">
        <v>2678426.9739999999</v>
      </c>
      <c r="V43" s="592">
        <v>126814.202</v>
      </c>
      <c r="W43" s="592">
        <v>47710.135999999999</v>
      </c>
      <c r="X43" s="592">
        <v>1418.931</v>
      </c>
      <c r="Y43" s="592">
        <v>16.044</v>
      </c>
      <c r="Z43" s="592">
        <v>853738.84600000002</v>
      </c>
      <c r="AA43" s="688">
        <v>268739.95299999998</v>
      </c>
      <c r="AB43" s="592">
        <v>269683.91700000002</v>
      </c>
      <c r="AC43" s="592">
        <v>54967.563000000002</v>
      </c>
      <c r="AD43" s="592">
        <v>885057.83799999999</v>
      </c>
      <c r="AE43" s="593">
        <v>170279.546</v>
      </c>
    </row>
    <row r="44" spans="2:32" ht="15" thickBot="1" x14ac:dyDescent="0.4">
      <c r="B44" s="632" t="s">
        <v>30</v>
      </c>
      <c r="C44" s="662">
        <v>599347.77800000005</v>
      </c>
      <c r="D44" s="663">
        <v>24515.701000000001</v>
      </c>
      <c r="E44" s="663">
        <v>983.14</v>
      </c>
      <c r="F44" s="663">
        <v>12.047000000000001</v>
      </c>
      <c r="G44" s="663">
        <v>0</v>
      </c>
      <c r="H44" s="663">
        <v>224741.625</v>
      </c>
      <c r="I44" s="684">
        <v>92631.520999999993</v>
      </c>
      <c r="J44" s="663">
        <v>4918.8029999999999</v>
      </c>
      <c r="K44" s="663">
        <v>4759.5119999999997</v>
      </c>
      <c r="L44" s="663">
        <v>166255.48199999999</v>
      </c>
      <c r="M44" s="665">
        <v>80529.952000000005</v>
      </c>
      <c r="N44" s="669"/>
      <c r="O44" s="689">
        <f t="shared" si="0"/>
        <v>0.15455387406141344</v>
      </c>
      <c r="P44" s="638">
        <f t="shared" si="1"/>
        <v>92.631520999999992</v>
      </c>
      <c r="R44" s="690">
        <f t="shared" si="2"/>
        <v>0.33020826035249345</v>
      </c>
      <c r="T44" s="590" t="s">
        <v>30</v>
      </c>
      <c r="U44" s="687">
        <v>2807930.0550000002</v>
      </c>
      <c r="V44" s="592">
        <v>126490.273</v>
      </c>
      <c r="W44" s="592">
        <v>51890.23</v>
      </c>
      <c r="X44" s="592">
        <v>1247.0219999999999</v>
      </c>
      <c r="Y44" s="592">
        <v>0</v>
      </c>
      <c r="Z44" s="592">
        <v>946279.40500000003</v>
      </c>
      <c r="AA44" s="688">
        <v>280524.54200000002</v>
      </c>
      <c r="AB44" s="592">
        <v>270938.44099999999</v>
      </c>
      <c r="AC44" s="592">
        <v>55419.400999999998</v>
      </c>
      <c r="AD44" s="592">
        <v>919574.69700000004</v>
      </c>
      <c r="AE44" s="593">
        <v>155566.041</v>
      </c>
    </row>
    <row r="45" spans="2:32" ht="15.65" customHeight="1" thickTop="1" thickBot="1" x14ac:dyDescent="0.45">
      <c r="B45" s="650" t="s">
        <v>31</v>
      </c>
      <c r="C45" s="674">
        <v>525580.62899999996</v>
      </c>
      <c r="D45" s="675">
        <v>22968.047999999999</v>
      </c>
      <c r="E45" s="675">
        <v>606.245</v>
      </c>
      <c r="F45" s="675">
        <v>15</v>
      </c>
      <c r="G45" s="675">
        <v>0</v>
      </c>
      <c r="H45" s="675">
        <v>171705.2</v>
      </c>
      <c r="I45" s="692">
        <v>87189.150999999998</v>
      </c>
      <c r="J45" s="675">
        <v>5654.05</v>
      </c>
      <c r="K45" s="675">
        <v>4953.732</v>
      </c>
      <c r="L45" s="675">
        <v>157319.76500000001</v>
      </c>
      <c r="M45" s="677">
        <v>75169.441999999995</v>
      </c>
      <c r="N45" s="693">
        <f>($P$45/$P$13)-1</f>
        <v>-0.22343348223503745</v>
      </c>
      <c r="O45" s="694">
        <f t="shared" si="0"/>
        <v>0.16589110440750282</v>
      </c>
      <c r="P45" s="656">
        <f t="shared" si="1"/>
        <v>87.189150999999995</v>
      </c>
      <c r="R45" s="695">
        <f t="shared" si="2"/>
        <v>0.30620245575847682</v>
      </c>
      <c r="T45" s="606" t="s">
        <v>31</v>
      </c>
      <c r="U45" s="696">
        <v>2631342.7620000001</v>
      </c>
      <c r="V45" s="608">
        <v>113678.465</v>
      </c>
      <c r="W45" s="608">
        <v>50949.252</v>
      </c>
      <c r="X45" s="608">
        <v>838.49800000000005</v>
      </c>
      <c r="Y45" s="608">
        <v>0</v>
      </c>
      <c r="Z45" s="608">
        <v>822245.43900000001</v>
      </c>
      <c r="AA45" s="697">
        <v>284743.47399999999</v>
      </c>
      <c r="AB45" s="608">
        <v>280046.07799999998</v>
      </c>
      <c r="AC45" s="608">
        <v>55269.040999999997</v>
      </c>
      <c r="AD45" s="608">
        <v>875744.69099999999</v>
      </c>
      <c r="AE45" s="609">
        <v>147827.82399999999</v>
      </c>
    </row>
    <row r="46" spans="2:32" ht="14.5" thickTop="1" x14ac:dyDescent="0.3"/>
  </sheetData>
  <conditionalFormatting sqref="N45">
    <cfRule type="cellIs" dxfId="8" priority="1" operator="lessThan">
      <formula>0</formula>
    </cfRule>
  </conditionalFormatting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CA2D-8E6D-45F8-ABAB-553740C97B59}">
  <dimension ref="B1:AK46"/>
  <sheetViews>
    <sheetView topLeftCell="R29" zoomScale="90" zoomScaleNormal="90" workbookViewId="0">
      <selection activeCell="P7" sqref="P7"/>
    </sheetView>
  </sheetViews>
  <sheetFormatPr defaultColWidth="8.81640625" defaultRowHeight="14" x14ac:dyDescent="0.3"/>
  <cols>
    <col min="1" max="1" width="8.81640625" style="552"/>
    <col min="2" max="2" width="26.1796875" style="552" customWidth="1"/>
    <col min="3" max="3" width="19.81640625" style="552" customWidth="1"/>
    <col min="4" max="13" width="15.1796875" style="552" customWidth="1"/>
    <col min="14" max="14" width="17.08984375" style="552" customWidth="1"/>
    <col min="15" max="16" width="15.1796875" style="552" customWidth="1"/>
    <col min="17" max="22" width="8.81640625" style="552"/>
    <col min="23" max="23" width="12.6328125" style="552" bestFit="1" customWidth="1"/>
    <col min="24" max="24" width="11.08984375" style="552" customWidth="1"/>
    <col min="25" max="16384" width="8.81640625" style="552"/>
  </cols>
  <sheetData>
    <row r="1" spans="2:37" ht="14.5" thickBot="1" x14ac:dyDescent="0.35"/>
    <row r="2" spans="2:37" ht="31.5" thickTop="1" x14ac:dyDescent="0.6">
      <c r="B2" s="553"/>
      <c r="C2" s="554"/>
      <c r="D2" s="554"/>
      <c r="E2" s="554"/>
      <c r="F2" s="617"/>
      <c r="G2" s="617"/>
      <c r="H2" s="617"/>
      <c r="I2" s="554"/>
      <c r="J2" s="554"/>
      <c r="K2" s="554"/>
      <c r="L2" s="554"/>
      <c r="M2" s="555"/>
      <c r="N2" s="555"/>
      <c r="O2" s="555"/>
      <c r="P2" s="555"/>
      <c r="Q2" s="556"/>
      <c r="R2" s="618"/>
      <c r="S2" s="619"/>
      <c r="V2" s="553"/>
      <c r="W2" s="554"/>
      <c r="X2" s="554"/>
      <c r="Y2" s="554"/>
      <c r="Z2" s="617"/>
      <c r="AA2" s="617"/>
      <c r="AB2" s="617"/>
      <c r="AC2" s="554"/>
      <c r="AD2" s="554"/>
      <c r="AE2" s="554"/>
      <c r="AF2" s="554"/>
      <c r="AG2" s="555"/>
      <c r="AH2" s="555"/>
      <c r="AI2" s="555"/>
      <c r="AJ2" s="555"/>
      <c r="AK2" s="556"/>
    </row>
    <row r="3" spans="2:37" x14ac:dyDescent="0.3">
      <c r="B3" s="557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9"/>
      <c r="N3" s="559"/>
      <c r="O3" s="559"/>
      <c r="P3" s="559"/>
      <c r="Q3" s="560"/>
      <c r="R3" s="570"/>
      <c r="S3" s="571"/>
      <c r="V3" s="557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9"/>
      <c r="AH3" s="559"/>
      <c r="AI3" s="559"/>
      <c r="AJ3" s="559"/>
      <c r="AK3" s="560"/>
    </row>
    <row r="4" spans="2:37" ht="31" x14ac:dyDescent="0.6">
      <c r="B4" s="561"/>
      <c r="C4" s="562"/>
      <c r="D4" s="558"/>
      <c r="E4" s="563"/>
      <c r="F4" s="564"/>
      <c r="G4" s="564"/>
      <c r="H4" s="558"/>
      <c r="I4" s="558"/>
      <c r="J4" s="558"/>
      <c r="K4" s="558"/>
      <c r="L4" s="558"/>
      <c r="M4" s="559"/>
      <c r="N4" s="559"/>
      <c r="O4" s="559"/>
      <c r="P4" s="559"/>
      <c r="Q4" s="560"/>
      <c r="R4" s="570"/>
      <c r="S4" s="571"/>
      <c r="V4" s="561"/>
      <c r="W4" s="562"/>
      <c r="X4" s="558"/>
      <c r="Y4" s="563"/>
      <c r="Z4" s="564"/>
      <c r="AA4" s="564"/>
      <c r="AB4" s="558"/>
      <c r="AC4" s="558"/>
      <c r="AD4" s="558"/>
      <c r="AE4" s="558"/>
      <c r="AF4" s="558"/>
      <c r="AG4" s="559"/>
      <c r="AH4" s="559"/>
      <c r="AI4" s="559"/>
      <c r="AJ4" s="559"/>
      <c r="AK4" s="560"/>
    </row>
    <row r="5" spans="2:37" ht="25" x14ac:dyDescent="0.5">
      <c r="B5" s="561"/>
      <c r="C5" s="562"/>
      <c r="D5" s="558"/>
      <c r="E5" s="565"/>
      <c r="F5" s="558"/>
      <c r="G5" s="558"/>
      <c r="H5" s="558"/>
      <c r="I5" s="558"/>
      <c r="J5" s="558"/>
      <c r="K5" s="558"/>
      <c r="L5" s="558"/>
      <c r="M5" s="559"/>
      <c r="N5" s="559"/>
      <c r="O5" s="559"/>
      <c r="P5" s="559"/>
      <c r="Q5" s="560"/>
      <c r="R5" s="570"/>
      <c r="S5" s="571"/>
      <c r="V5" s="561"/>
      <c r="W5" s="562"/>
      <c r="X5" s="558"/>
      <c r="Y5" s="565"/>
      <c r="Z5" s="558"/>
      <c r="AA5" s="558"/>
      <c r="AB5" s="558"/>
      <c r="AC5" s="558"/>
      <c r="AD5" s="558"/>
      <c r="AE5" s="558"/>
      <c r="AF5" s="558"/>
      <c r="AG5" s="559"/>
      <c r="AH5" s="559"/>
      <c r="AI5" s="559"/>
      <c r="AJ5" s="559"/>
      <c r="AK5" s="560"/>
    </row>
    <row r="6" spans="2:37" x14ac:dyDescent="0.3">
      <c r="B6" s="566"/>
      <c r="C6" s="567"/>
      <c r="D6" s="558"/>
      <c r="E6" s="558"/>
      <c r="F6" s="558"/>
      <c r="G6" s="558"/>
      <c r="H6" s="558"/>
      <c r="I6" s="558"/>
      <c r="J6" s="558"/>
      <c r="K6" s="558"/>
      <c r="L6" s="558"/>
      <c r="M6" s="559"/>
      <c r="N6" s="559"/>
      <c r="O6" s="559"/>
      <c r="P6" s="559"/>
      <c r="Q6" s="560"/>
      <c r="R6" s="570"/>
      <c r="S6" s="571"/>
      <c r="V6" s="566"/>
      <c r="W6" s="567"/>
      <c r="X6" s="558"/>
      <c r="Y6" s="558"/>
      <c r="Z6" s="558"/>
      <c r="AA6" s="558"/>
      <c r="AB6" s="558"/>
      <c r="AC6" s="558"/>
      <c r="AD6" s="558"/>
      <c r="AE6" s="558"/>
      <c r="AF6" s="558"/>
      <c r="AG6" s="559"/>
      <c r="AH6" s="559"/>
      <c r="AI6" s="559"/>
      <c r="AJ6" s="559"/>
      <c r="AK6" s="560"/>
    </row>
    <row r="7" spans="2:37" x14ac:dyDescent="0.3">
      <c r="B7" s="568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70"/>
      <c r="N7" s="570"/>
      <c r="O7" s="570"/>
      <c r="P7" s="570"/>
      <c r="Q7" s="571"/>
      <c r="R7" s="570"/>
      <c r="S7" s="571"/>
      <c r="V7" s="557"/>
      <c r="W7" s="558"/>
      <c r="X7" s="558"/>
      <c r="Y7" s="558"/>
      <c r="Z7" s="558"/>
      <c r="AA7" s="558"/>
      <c r="AB7" s="558"/>
      <c r="AC7" s="558"/>
      <c r="AD7" s="558"/>
      <c r="AE7" s="558"/>
      <c r="AF7" s="558"/>
      <c r="AG7" s="559"/>
      <c r="AH7" s="559"/>
      <c r="AI7" s="559"/>
      <c r="AJ7" s="559"/>
      <c r="AK7" s="560"/>
    </row>
    <row r="8" spans="2:37" ht="25" x14ac:dyDescent="0.5">
      <c r="B8" s="572" t="s">
        <v>452</v>
      </c>
      <c r="C8" s="573" t="s">
        <v>453</v>
      </c>
      <c r="D8" s="574"/>
      <c r="E8" s="574"/>
      <c r="F8" s="574"/>
      <c r="G8" s="574"/>
      <c r="H8" s="574"/>
      <c r="I8" s="574"/>
      <c r="J8" s="574"/>
      <c r="K8" s="574"/>
      <c r="L8" s="574"/>
      <c r="M8" s="570"/>
      <c r="N8" s="570"/>
      <c r="O8" s="570"/>
      <c r="P8" s="570"/>
      <c r="Q8" s="571"/>
      <c r="R8" s="570"/>
      <c r="S8" s="571"/>
      <c r="V8" s="572" t="s">
        <v>452</v>
      </c>
      <c r="W8" s="573" t="s">
        <v>454</v>
      </c>
      <c r="X8" s="574"/>
      <c r="Y8" s="574"/>
      <c r="Z8" s="574"/>
      <c r="AA8" s="574"/>
      <c r="AB8" s="574"/>
      <c r="AC8" s="574"/>
      <c r="AD8" s="574"/>
      <c r="AE8" s="574"/>
      <c r="AF8" s="574"/>
      <c r="AG8" s="570"/>
      <c r="AH8" s="570"/>
      <c r="AI8" s="570"/>
      <c r="AJ8" s="570"/>
      <c r="AK8" s="571"/>
    </row>
    <row r="9" spans="2:37" ht="19" x14ac:dyDescent="0.4">
      <c r="B9" s="575" t="s">
        <v>455</v>
      </c>
      <c r="C9" s="576" t="s">
        <v>10</v>
      </c>
      <c r="D9" s="569"/>
      <c r="E9" s="569"/>
      <c r="F9" s="569"/>
      <c r="G9" s="569"/>
      <c r="H9" s="569"/>
      <c r="I9" s="569"/>
      <c r="J9" s="569"/>
      <c r="K9" s="569"/>
      <c r="L9" s="569"/>
      <c r="M9" s="570"/>
      <c r="N9" s="570"/>
      <c r="O9" s="570"/>
      <c r="P9" s="570"/>
      <c r="Q9" s="571"/>
      <c r="R9" s="570"/>
      <c r="S9" s="571"/>
      <c r="V9" s="575" t="s">
        <v>455</v>
      </c>
      <c r="W9" s="576" t="s">
        <v>10</v>
      </c>
      <c r="X9" s="569"/>
      <c r="Y9" s="569"/>
      <c r="Z9" s="569"/>
      <c r="AA9" s="569"/>
      <c r="AB9" s="569"/>
      <c r="AC9" s="569"/>
      <c r="AD9" s="569"/>
      <c r="AE9" s="569"/>
      <c r="AF9" s="569"/>
      <c r="AG9" s="570"/>
      <c r="AH9" s="570"/>
      <c r="AI9" s="570"/>
      <c r="AJ9" s="570"/>
      <c r="AK9" s="571"/>
    </row>
    <row r="10" spans="2:37" ht="19.5" thickBot="1" x14ac:dyDescent="0.45">
      <c r="B10" s="577" t="s">
        <v>456</v>
      </c>
      <c r="C10" s="578" t="s">
        <v>457</v>
      </c>
      <c r="D10" s="579"/>
      <c r="E10" s="579"/>
      <c r="F10" s="579"/>
      <c r="G10" s="579"/>
      <c r="H10" s="579"/>
      <c r="I10" s="579"/>
      <c r="J10" s="579"/>
      <c r="K10" s="579"/>
      <c r="L10" s="579"/>
      <c r="M10" s="580"/>
      <c r="N10" s="580"/>
      <c r="O10" s="580"/>
      <c r="P10" s="580"/>
      <c r="Q10" s="581"/>
      <c r="R10" s="580"/>
      <c r="S10" s="581"/>
      <c r="V10" s="577" t="s">
        <v>456</v>
      </c>
      <c r="W10" s="578" t="s">
        <v>457</v>
      </c>
      <c r="X10" s="579"/>
      <c r="Y10" s="579"/>
      <c r="Z10" s="579"/>
      <c r="AA10" s="579"/>
      <c r="AB10" s="579"/>
      <c r="AC10" s="579"/>
      <c r="AD10" s="579"/>
      <c r="AE10" s="579"/>
      <c r="AF10" s="579"/>
      <c r="AG10" s="580"/>
      <c r="AH10" s="580"/>
      <c r="AI10" s="580"/>
      <c r="AJ10" s="580"/>
      <c r="AK10" s="581"/>
    </row>
    <row r="11" spans="2:37" ht="15" thickTop="1" thickBot="1" x14ac:dyDescent="0.35">
      <c r="P11" s="681" t="s">
        <v>458</v>
      </c>
    </row>
    <row r="12" spans="2:37" ht="101.5" thickTop="1" thickBot="1" x14ac:dyDescent="0.35">
      <c r="B12" s="582"/>
      <c r="C12" s="583" t="s">
        <v>312</v>
      </c>
      <c r="D12" s="698" t="s">
        <v>313</v>
      </c>
      <c r="E12" s="584" t="s">
        <v>314</v>
      </c>
      <c r="F12" s="584" t="s">
        <v>315</v>
      </c>
      <c r="G12" s="584" t="s">
        <v>316</v>
      </c>
      <c r="H12" s="584" t="s">
        <v>317</v>
      </c>
      <c r="I12" s="584" t="s">
        <v>318</v>
      </c>
      <c r="J12" s="584" t="s">
        <v>319</v>
      </c>
      <c r="K12" s="584" t="s">
        <v>320</v>
      </c>
      <c r="L12" s="584" t="s">
        <v>321</v>
      </c>
      <c r="M12" s="585" t="s">
        <v>322</v>
      </c>
      <c r="P12" s="682" t="str">
        <f>D12</f>
        <v>C0000X0350-0370 - Solid fossil fuels</v>
      </c>
      <c r="V12" s="582"/>
      <c r="W12" s="583" t="s">
        <v>312</v>
      </c>
      <c r="X12" s="698" t="s">
        <v>313</v>
      </c>
      <c r="Y12" s="584" t="s">
        <v>314</v>
      </c>
      <c r="Z12" s="584" t="s">
        <v>315</v>
      </c>
      <c r="AA12" s="584" t="s">
        <v>316</v>
      </c>
      <c r="AB12" s="584" t="s">
        <v>317</v>
      </c>
      <c r="AC12" s="584" t="s">
        <v>318</v>
      </c>
      <c r="AD12" s="584" t="s">
        <v>319</v>
      </c>
      <c r="AE12" s="584" t="s">
        <v>320</v>
      </c>
      <c r="AF12" s="584" t="s">
        <v>321</v>
      </c>
      <c r="AG12" s="585" t="s">
        <v>322</v>
      </c>
    </row>
    <row r="13" spans="2:37" ht="15" thickTop="1" x14ac:dyDescent="0.35">
      <c r="B13" s="590" t="s">
        <v>323</v>
      </c>
      <c r="C13" s="699">
        <v>751752.995</v>
      </c>
      <c r="D13" s="700">
        <v>78707.982999999993</v>
      </c>
      <c r="E13" s="592">
        <v>4061.9169999999999</v>
      </c>
      <c r="F13" s="592">
        <v>465.22199999999998</v>
      </c>
      <c r="G13" s="592">
        <v>0</v>
      </c>
      <c r="H13" s="592">
        <v>286491.20500000002</v>
      </c>
      <c r="I13" s="592">
        <v>112275.18700000001</v>
      </c>
      <c r="J13" s="592">
        <v>6358.6109999999999</v>
      </c>
      <c r="K13" s="592">
        <v>5139.7219999999998</v>
      </c>
      <c r="L13" s="592">
        <v>192358.83499999999</v>
      </c>
      <c r="M13" s="593">
        <v>65894.313999999998</v>
      </c>
      <c r="O13" s="666">
        <f>D13/C13</f>
        <v>0.10469926095871424</v>
      </c>
      <c r="P13" s="638">
        <f>$D13/1000</f>
        <v>78.707982999999999</v>
      </c>
      <c r="R13" s="701">
        <f>D13/X13</f>
        <v>0.15254560701427441</v>
      </c>
      <c r="V13" s="590" t="s">
        <v>323</v>
      </c>
      <c r="W13" s="687">
        <v>3608447.2250000001</v>
      </c>
      <c r="X13" s="702">
        <v>515963.61599999998</v>
      </c>
      <c r="Y13" s="592">
        <v>149888.745</v>
      </c>
      <c r="Z13" s="592">
        <v>4578.7629999999999</v>
      </c>
      <c r="AA13" s="592">
        <v>1841.758</v>
      </c>
      <c r="AB13" s="592">
        <v>1012588.151</v>
      </c>
      <c r="AC13" s="592">
        <v>635581.17599999998</v>
      </c>
      <c r="AD13" s="592">
        <v>151617.93799999999</v>
      </c>
      <c r="AE13" s="592">
        <v>9320</v>
      </c>
      <c r="AF13" s="592">
        <v>892796.30099999998</v>
      </c>
      <c r="AG13" s="593">
        <v>234270.77499999999</v>
      </c>
    </row>
    <row r="14" spans="2:37" ht="14.5" x14ac:dyDescent="0.35">
      <c r="B14" s="590" t="s">
        <v>324</v>
      </c>
      <c r="C14" s="699">
        <v>662738.19099999999</v>
      </c>
      <c r="D14" s="700">
        <v>56468.529000000002</v>
      </c>
      <c r="E14" s="592">
        <v>3650.9450000000002</v>
      </c>
      <c r="F14" s="592">
        <v>379.83300000000003</v>
      </c>
      <c r="G14" s="592">
        <v>0</v>
      </c>
      <c r="H14" s="592">
        <v>242394.989</v>
      </c>
      <c r="I14" s="592">
        <v>116948.879</v>
      </c>
      <c r="J14" s="592">
        <v>5535.2780000000002</v>
      </c>
      <c r="K14" s="592">
        <v>5788.6109999999999</v>
      </c>
      <c r="L14" s="592">
        <v>170503.97099999999</v>
      </c>
      <c r="M14" s="593">
        <v>61067.158000000003</v>
      </c>
      <c r="O14" s="668">
        <f t="shared" ref="O14:O45" si="0">D14/C14</f>
        <v>8.5204881455217069E-2</v>
      </c>
      <c r="P14" s="643">
        <f t="shared" ref="P14:P45" si="1">$D14/1000</f>
        <v>56.468529000000004</v>
      </c>
      <c r="R14" s="703">
        <f t="shared" ref="R14:R45" si="2">D14/X14</f>
        <v>0.13037903521244357</v>
      </c>
      <c r="V14" s="590" t="s">
        <v>324</v>
      </c>
      <c r="W14" s="687">
        <v>3392960.8810000001</v>
      </c>
      <c r="X14" s="702">
        <v>433110.49900000001</v>
      </c>
      <c r="Y14" s="592">
        <v>130132.295</v>
      </c>
      <c r="Z14" s="592">
        <v>3405.2550000000001</v>
      </c>
      <c r="AA14" s="592">
        <v>1979.1469999999999</v>
      </c>
      <c r="AB14" s="592">
        <v>934220.01199999999</v>
      </c>
      <c r="AC14" s="592">
        <v>631827.17000000004</v>
      </c>
      <c r="AD14" s="592">
        <v>145201.56</v>
      </c>
      <c r="AE14" s="592">
        <v>10721.111000000001</v>
      </c>
      <c r="AF14" s="592">
        <v>862416.84499999997</v>
      </c>
      <c r="AG14" s="593">
        <v>239946.98800000001</v>
      </c>
    </row>
    <row r="15" spans="2:37" ht="14.5" x14ac:dyDescent="0.35">
      <c r="B15" s="590" t="s">
        <v>325</v>
      </c>
      <c r="C15" s="699">
        <v>634088.13399999996</v>
      </c>
      <c r="D15" s="700">
        <v>49777.186999999998</v>
      </c>
      <c r="E15" s="592">
        <v>3734.3890000000001</v>
      </c>
      <c r="F15" s="592">
        <v>426.72199999999998</v>
      </c>
      <c r="G15" s="592">
        <v>0</v>
      </c>
      <c r="H15" s="592">
        <v>196540.04800000001</v>
      </c>
      <c r="I15" s="592">
        <v>118842.83199999999</v>
      </c>
      <c r="J15" s="592">
        <v>5455.835</v>
      </c>
      <c r="K15" s="592">
        <v>5438.6120000000001</v>
      </c>
      <c r="L15" s="592">
        <v>174950.13500000001</v>
      </c>
      <c r="M15" s="593">
        <v>78922.373000000007</v>
      </c>
      <c r="O15" s="668">
        <f t="shared" si="0"/>
        <v>7.8502000480583034E-2</v>
      </c>
      <c r="P15" s="643">
        <f t="shared" si="1"/>
        <v>49.777186999999998</v>
      </c>
      <c r="R15" s="703">
        <f t="shared" si="2"/>
        <v>0.12915339792188066</v>
      </c>
      <c r="V15" s="590" t="s">
        <v>325</v>
      </c>
      <c r="W15" s="687">
        <v>3180179.8390000002</v>
      </c>
      <c r="X15" s="702">
        <v>385411.36200000002</v>
      </c>
      <c r="Y15" s="592">
        <v>115132.645</v>
      </c>
      <c r="Z15" s="592">
        <v>3981.431</v>
      </c>
      <c r="AA15" s="592">
        <v>1188.9390000000001</v>
      </c>
      <c r="AB15" s="592">
        <v>844515.25800000003</v>
      </c>
      <c r="AC15" s="592">
        <v>585533.65099999995</v>
      </c>
      <c r="AD15" s="592">
        <v>142819.633</v>
      </c>
      <c r="AE15" s="592">
        <v>10505.834999999999</v>
      </c>
      <c r="AF15" s="592">
        <v>846458.99899999995</v>
      </c>
      <c r="AG15" s="593">
        <v>244632.08499999999</v>
      </c>
    </row>
    <row r="16" spans="2:37" ht="14.5" x14ac:dyDescent="0.35">
      <c r="B16" s="590" t="s">
        <v>326</v>
      </c>
      <c r="C16" s="699">
        <v>620224.55900000001</v>
      </c>
      <c r="D16" s="700">
        <v>42162.510999999999</v>
      </c>
      <c r="E16" s="592">
        <v>3889.1669999999999</v>
      </c>
      <c r="F16" s="592">
        <v>523.58299999999997</v>
      </c>
      <c r="G16" s="592">
        <v>0</v>
      </c>
      <c r="H16" s="592">
        <v>194006.82800000001</v>
      </c>
      <c r="I16" s="592">
        <v>121436.433</v>
      </c>
      <c r="J16" s="592">
        <v>5553.61</v>
      </c>
      <c r="K16" s="592">
        <v>5489.4440000000004</v>
      </c>
      <c r="L16" s="592">
        <v>174355.81</v>
      </c>
      <c r="M16" s="593">
        <v>72807.173999999999</v>
      </c>
      <c r="O16" s="668">
        <f t="shared" si="0"/>
        <v>6.7979428399254985E-2</v>
      </c>
      <c r="P16" s="643">
        <f t="shared" si="1"/>
        <v>42.162511000000002</v>
      </c>
      <c r="R16" s="703">
        <f t="shared" si="2"/>
        <v>0.12112299228045488</v>
      </c>
      <c r="V16" s="590" t="s">
        <v>326</v>
      </c>
      <c r="W16" s="687">
        <v>3078237.0210000002</v>
      </c>
      <c r="X16" s="702">
        <v>348096.67599999998</v>
      </c>
      <c r="Y16" s="592">
        <v>115654.284</v>
      </c>
      <c r="Z16" s="592">
        <v>3045.3420000000001</v>
      </c>
      <c r="AA16" s="592">
        <v>841.51599999999996</v>
      </c>
      <c r="AB16" s="592">
        <v>839347.049</v>
      </c>
      <c r="AC16" s="592">
        <v>574374.57499999995</v>
      </c>
      <c r="AD16" s="592">
        <v>146456.60999999999</v>
      </c>
      <c r="AE16" s="592">
        <v>11667.779</v>
      </c>
      <c r="AF16" s="592">
        <v>822869.31400000001</v>
      </c>
      <c r="AG16" s="593">
        <v>215883.875</v>
      </c>
    </row>
    <row r="17" spans="2:33" ht="14.5" x14ac:dyDescent="0.35">
      <c r="B17" s="590" t="s">
        <v>327</v>
      </c>
      <c r="C17" s="699">
        <v>617134.174</v>
      </c>
      <c r="D17" s="700">
        <v>38295.141000000003</v>
      </c>
      <c r="E17" s="592">
        <v>3299.0970000000002</v>
      </c>
      <c r="F17" s="592">
        <v>574.97199999999998</v>
      </c>
      <c r="G17" s="592">
        <v>0</v>
      </c>
      <c r="H17" s="592">
        <v>201070.516</v>
      </c>
      <c r="I17" s="592">
        <v>127154.213</v>
      </c>
      <c r="J17" s="592">
        <v>5439.7219999999998</v>
      </c>
      <c r="K17" s="592">
        <v>6814.1670000000004</v>
      </c>
      <c r="L17" s="592">
        <v>169160.215</v>
      </c>
      <c r="M17" s="593">
        <v>65326.129000000001</v>
      </c>
      <c r="O17" s="668">
        <f t="shared" si="0"/>
        <v>6.2053184888121268E-2</v>
      </c>
      <c r="P17" s="643">
        <f t="shared" si="1"/>
        <v>38.295141000000001</v>
      </c>
      <c r="R17" s="703">
        <f t="shared" si="2"/>
        <v>0.11624280311492413</v>
      </c>
      <c r="V17" s="590" t="s">
        <v>327</v>
      </c>
      <c r="W17" s="687">
        <v>3091339.9580000001</v>
      </c>
      <c r="X17" s="702">
        <v>329440.96299999999</v>
      </c>
      <c r="Y17" s="592">
        <v>120212.55899999999</v>
      </c>
      <c r="Z17" s="592">
        <v>4374.2929999999997</v>
      </c>
      <c r="AA17" s="592">
        <v>1022.862</v>
      </c>
      <c r="AB17" s="592">
        <v>873580.86300000001</v>
      </c>
      <c r="AC17" s="592">
        <v>583876.67700000003</v>
      </c>
      <c r="AD17" s="592">
        <v>151389.48800000001</v>
      </c>
      <c r="AE17" s="592">
        <v>14707.5</v>
      </c>
      <c r="AF17" s="592">
        <v>838987.86899999995</v>
      </c>
      <c r="AG17" s="593">
        <v>173746.88099999999</v>
      </c>
    </row>
    <row r="18" spans="2:33" ht="14.5" x14ac:dyDescent="0.35">
      <c r="B18" s="590" t="s">
        <v>328</v>
      </c>
      <c r="C18" s="699">
        <v>646559.826</v>
      </c>
      <c r="D18" s="700">
        <v>49633.898000000001</v>
      </c>
      <c r="E18" s="592">
        <v>3436.0140000000001</v>
      </c>
      <c r="F18" s="592">
        <v>652.72199999999998</v>
      </c>
      <c r="G18" s="592">
        <v>0</v>
      </c>
      <c r="H18" s="592">
        <v>225288.72099999999</v>
      </c>
      <c r="I18" s="592">
        <v>127776.212</v>
      </c>
      <c r="J18" s="592">
        <v>5880.5559999999996</v>
      </c>
      <c r="K18" s="592">
        <v>8212.7780000000002</v>
      </c>
      <c r="L18" s="592">
        <v>168614.935</v>
      </c>
      <c r="M18" s="593">
        <v>57063.993999999999</v>
      </c>
      <c r="O18" s="668">
        <f t="shared" si="0"/>
        <v>7.6766133626124805E-2</v>
      </c>
      <c r="P18" s="643">
        <f t="shared" si="1"/>
        <v>49.633898000000002</v>
      </c>
      <c r="R18" s="703">
        <f t="shared" si="2"/>
        <v>0.14281379156143009</v>
      </c>
      <c r="V18" s="590" t="s">
        <v>328</v>
      </c>
      <c r="W18" s="687">
        <v>3158997.0180000002</v>
      </c>
      <c r="X18" s="702">
        <v>347542.75099999999</v>
      </c>
      <c r="Y18" s="592">
        <v>120156.22</v>
      </c>
      <c r="Z18" s="592">
        <v>3091.6529999999998</v>
      </c>
      <c r="AA18" s="592">
        <v>1078.24</v>
      </c>
      <c r="AB18" s="592">
        <v>930296.02599999995</v>
      </c>
      <c r="AC18" s="592">
        <v>569573.68000000005</v>
      </c>
      <c r="AD18" s="592">
        <v>163815.65700000001</v>
      </c>
      <c r="AE18" s="592">
        <v>15812.502</v>
      </c>
      <c r="AF18" s="592">
        <v>860364.75899999996</v>
      </c>
      <c r="AG18" s="593">
        <v>147265.52900000001</v>
      </c>
    </row>
    <row r="19" spans="2:33" ht="14.5" x14ac:dyDescent="0.35">
      <c r="B19" s="590" t="s">
        <v>329</v>
      </c>
      <c r="C19" s="699">
        <v>640219.52</v>
      </c>
      <c r="D19" s="700">
        <v>52043.055999999997</v>
      </c>
      <c r="E19" s="592">
        <v>2617.194</v>
      </c>
      <c r="F19" s="592">
        <v>791.08399999999995</v>
      </c>
      <c r="G19" s="592">
        <v>0</v>
      </c>
      <c r="H19" s="592">
        <v>223018.90599999999</v>
      </c>
      <c r="I19" s="592">
        <v>121302.36900000001</v>
      </c>
      <c r="J19" s="592">
        <v>5930.8320000000003</v>
      </c>
      <c r="K19" s="592">
        <v>5183.0559999999996</v>
      </c>
      <c r="L19" s="592">
        <v>171912.11300000001</v>
      </c>
      <c r="M19" s="593">
        <v>57420.915000000001</v>
      </c>
      <c r="O19" s="668">
        <f t="shared" si="0"/>
        <v>8.1289392738290764E-2</v>
      </c>
      <c r="P19" s="643">
        <f t="shared" si="1"/>
        <v>52.043056</v>
      </c>
      <c r="R19" s="703">
        <f t="shared" si="2"/>
        <v>0.14825057206505024</v>
      </c>
      <c r="V19" s="590" t="s">
        <v>329</v>
      </c>
      <c r="W19" s="687">
        <v>3181965.5490000001</v>
      </c>
      <c r="X19" s="702">
        <v>351047.92700000003</v>
      </c>
      <c r="Y19" s="592">
        <v>111791.796</v>
      </c>
      <c r="Z19" s="592">
        <v>4250.76</v>
      </c>
      <c r="AA19" s="592">
        <v>1070.537</v>
      </c>
      <c r="AB19" s="592">
        <v>952025.022</v>
      </c>
      <c r="AC19" s="592">
        <v>559493.48199999996</v>
      </c>
      <c r="AD19" s="592">
        <v>164473.522</v>
      </c>
      <c r="AE19" s="592">
        <v>14070.555</v>
      </c>
      <c r="AF19" s="592">
        <v>866082.36399999994</v>
      </c>
      <c r="AG19" s="593">
        <v>157659.58900000001</v>
      </c>
    </row>
    <row r="20" spans="2:33" ht="14.5" x14ac:dyDescent="0.35">
      <c r="B20" s="590" t="s">
        <v>330</v>
      </c>
      <c r="C20" s="699">
        <v>629346.91500000004</v>
      </c>
      <c r="D20" s="700">
        <v>48820.175999999999</v>
      </c>
      <c r="E20" s="592">
        <v>1697.028</v>
      </c>
      <c r="F20" s="592">
        <v>679.22199999999998</v>
      </c>
      <c r="G20" s="592">
        <v>0</v>
      </c>
      <c r="H20" s="592">
        <v>207374.93599999999</v>
      </c>
      <c r="I20" s="592">
        <v>133072.04500000001</v>
      </c>
      <c r="J20" s="592">
        <v>6736.14</v>
      </c>
      <c r="K20" s="592">
        <v>4409.7219999999998</v>
      </c>
      <c r="L20" s="592">
        <v>176791.05900000001</v>
      </c>
      <c r="M20" s="593">
        <v>49766.587</v>
      </c>
      <c r="O20" s="668">
        <f t="shared" si="0"/>
        <v>7.757275810273892E-2</v>
      </c>
      <c r="P20" s="643">
        <f t="shared" si="1"/>
        <v>48.820175999999996</v>
      </c>
      <c r="R20" s="703">
        <f t="shared" si="2"/>
        <v>0.14693777248100084</v>
      </c>
      <c r="V20" s="590" t="s">
        <v>330</v>
      </c>
      <c r="W20" s="687">
        <v>3188385.5550000002</v>
      </c>
      <c r="X20" s="702">
        <v>332250.68800000002</v>
      </c>
      <c r="Y20" s="592">
        <v>107572.84699999999</v>
      </c>
      <c r="Z20" s="592">
        <v>3621.38</v>
      </c>
      <c r="AA20" s="592">
        <v>1053.6600000000001</v>
      </c>
      <c r="AB20" s="592">
        <v>948009.88300000003</v>
      </c>
      <c r="AC20" s="592">
        <v>579107.28099999996</v>
      </c>
      <c r="AD20" s="592">
        <v>174606.522</v>
      </c>
      <c r="AE20" s="592">
        <v>13545.555</v>
      </c>
      <c r="AF20" s="592">
        <v>897335.63199999998</v>
      </c>
      <c r="AG20" s="593">
        <v>131282.10800000001</v>
      </c>
    </row>
    <row r="21" spans="2:33" ht="14.5" x14ac:dyDescent="0.35">
      <c r="B21" s="590" t="s">
        <v>331</v>
      </c>
      <c r="C21" s="699">
        <v>592223.29399999999</v>
      </c>
      <c r="D21" s="700">
        <v>37991.68</v>
      </c>
      <c r="E21" s="592">
        <v>1818.903</v>
      </c>
      <c r="F21" s="592">
        <v>642.69399999999996</v>
      </c>
      <c r="G21" s="592">
        <v>0</v>
      </c>
      <c r="H21" s="592">
        <v>193425.92499999999</v>
      </c>
      <c r="I21" s="592">
        <v>121535.485</v>
      </c>
      <c r="J21" s="592">
        <v>6679.7510000000002</v>
      </c>
      <c r="K21" s="592">
        <v>579.16700000000003</v>
      </c>
      <c r="L21" s="592">
        <v>176742.44</v>
      </c>
      <c r="M21" s="593">
        <v>52807.25</v>
      </c>
      <c r="O21" s="668">
        <f t="shared" si="0"/>
        <v>6.4150938311453853E-2</v>
      </c>
      <c r="P21" s="643">
        <f t="shared" si="1"/>
        <v>37.991680000000002</v>
      </c>
      <c r="R21" s="703">
        <f t="shared" si="2"/>
        <v>0.13398235196482039</v>
      </c>
      <c r="V21" s="590" t="s">
        <v>331</v>
      </c>
      <c r="W21" s="687">
        <v>3126618.9670000002</v>
      </c>
      <c r="X21" s="702">
        <v>283557.34499999997</v>
      </c>
      <c r="Y21" s="592">
        <v>105207.71799999999</v>
      </c>
      <c r="Z21" s="592">
        <v>5547.51</v>
      </c>
      <c r="AA21" s="592">
        <v>1057.924</v>
      </c>
      <c r="AB21" s="592">
        <v>945508.29299999995</v>
      </c>
      <c r="AC21" s="592">
        <v>567814.13800000004</v>
      </c>
      <c r="AD21" s="592">
        <v>178688.41099999999</v>
      </c>
      <c r="AE21" s="592">
        <v>8894.9979999999996</v>
      </c>
      <c r="AF21" s="592">
        <v>905379.76599999995</v>
      </c>
      <c r="AG21" s="593">
        <v>124962.861</v>
      </c>
    </row>
    <row r="22" spans="2:33" ht="14.5" x14ac:dyDescent="0.35">
      <c r="B22" s="590" t="s">
        <v>332</v>
      </c>
      <c r="C22" s="699">
        <v>590627.277</v>
      </c>
      <c r="D22" s="700">
        <v>33966.059000000001</v>
      </c>
      <c r="E22" s="592">
        <v>2046.694</v>
      </c>
      <c r="F22" s="592">
        <v>644.66700000000003</v>
      </c>
      <c r="G22" s="592">
        <v>0</v>
      </c>
      <c r="H22" s="592">
        <v>205343.508</v>
      </c>
      <c r="I22" s="592">
        <v>113285.202</v>
      </c>
      <c r="J22" s="592">
        <v>7467.2510000000002</v>
      </c>
      <c r="K22" s="592">
        <v>263.05500000000001</v>
      </c>
      <c r="L22" s="592">
        <v>173016.67199999999</v>
      </c>
      <c r="M22" s="593">
        <v>54594.17</v>
      </c>
      <c r="O22" s="668">
        <f t="shared" si="0"/>
        <v>5.7508449613985574E-2</v>
      </c>
      <c r="P22" s="643">
        <f t="shared" si="1"/>
        <v>33.966059000000001</v>
      </c>
      <c r="R22" s="703">
        <f t="shared" si="2"/>
        <v>0.13427059389643214</v>
      </c>
      <c r="V22" s="590" t="s">
        <v>332</v>
      </c>
      <c r="W22" s="687">
        <v>3064093.2310000001</v>
      </c>
      <c r="X22" s="702">
        <v>252967.22099999999</v>
      </c>
      <c r="Y22" s="592">
        <v>86948.319000000003</v>
      </c>
      <c r="Z22" s="592">
        <v>4041.152</v>
      </c>
      <c r="AA22" s="592">
        <v>662.62099999999998</v>
      </c>
      <c r="AB22" s="592">
        <v>967108.08100000001</v>
      </c>
      <c r="AC22" s="592">
        <v>540416.51899999997</v>
      </c>
      <c r="AD22" s="592">
        <v>175664.685</v>
      </c>
      <c r="AE22" s="592">
        <v>8862.2219999999998</v>
      </c>
      <c r="AF22" s="592">
        <v>917488.56499999994</v>
      </c>
      <c r="AG22" s="593">
        <v>109933.853</v>
      </c>
    </row>
    <row r="23" spans="2:33" ht="14.5" x14ac:dyDescent="0.35">
      <c r="B23" s="590" t="s">
        <v>333</v>
      </c>
      <c r="C23" s="699">
        <v>602177.61899999995</v>
      </c>
      <c r="D23" s="700">
        <v>34106.212</v>
      </c>
      <c r="E23" s="592">
        <v>1126.306</v>
      </c>
      <c r="F23" s="592">
        <v>256.26900000000001</v>
      </c>
      <c r="G23" s="592">
        <v>0</v>
      </c>
      <c r="H23" s="592">
        <v>225694.66899999999</v>
      </c>
      <c r="I23" s="592">
        <v>107301.478</v>
      </c>
      <c r="J23" s="592">
        <v>1823.251</v>
      </c>
      <c r="K23" s="592">
        <v>942.5</v>
      </c>
      <c r="L23" s="592">
        <v>175681.87299999999</v>
      </c>
      <c r="M23" s="593">
        <v>55245.06</v>
      </c>
      <c r="O23" s="668">
        <f t="shared" si="0"/>
        <v>5.6638126233648688E-2</v>
      </c>
      <c r="P23" s="643">
        <f t="shared" si="1"/>
        <v>34.106211999999999</v>
      </c>
      <c r="R23" s="703">
        <f t="shared" si="2"/>
        <v>0.13064441980111222</v>
      </c>
      <c r="V23" s="590" t="s">
        <v>333</v>
      </c>
      <c r="W23" s="687">
        <v>3151496.548</v>
      </c>
      <c r="X23" s="702">
        <v>261061.37599999999</v>
      </c>
      <c r="Y23" s="592">
        <v>91692.870999999999</v>
      </c>
      <c r="Z23" s="592">
        <v>3522.9879999999998</v>
      </c>
      <c r="AA23" s="592">
        <v>701.39499999999998</v>
      </c>
      <c r="AB23" s="592">
        <v>1018064.307</v>
      </c>
      <c r="AC23" s="592">
        <v>525509.91299999994</v>
      </c>
      <c r="AD23" s="592">
        <v>180431.75399999999</v>
      </c>
      <c r="AE23" s="592">
        <v>8756.7900000000009</v>
      </c>
      <c r="AF23" s="592">
        <v>945659.55599999998</v>
      </c>
      <c r="AG23" s="593">
        <v>116095.601</v>
      </c>
    </row>
    <row r="24" spans="2:33" ht="14.5" x14ac:dyDescent="0.35">
      <c r="B24" s="590" t="s">
        <v>334</v>
      </c>
      <c r="C24" s="699">
        <v>596828.01199999999</v>
      </c>
      <c r="D24" s="700">
        <v>35176.184000000001</v>
      </c>
      <c r="E24" s="592">
        <v>1041.722</v>
      </c>
      <c r="F24" s="592">
        <v>395.07</v>
      </c>
      <c r="G24" s="592">
        <v>0</v>
      </c>
      <c r="H24" s="592">
        <v>221789.266</v>
      </c>
      <c r="I24" s="592">
        <v>105957.228</v>
      </c>
      <c r="J24" s="592">
        <v>1689.607</v>
      </c>
      <c r="K24" s="592">
        <v>1606.1120000000001</v>
      </c>
      <c r="L24" s="592">
        <v>175289.15700000001</v>
      </c>
      <c r="M24" s="593">
        <v>53883.667999999998</v>
      </c>
      <c r="O24" s="668">
        <f t="shared" si="0"/>
        <v>5.893856067868343E-2</v>
      </c>
      <c r="P24" s="643">
        <f t="shared" si="1"/>
        <v>35.176183999999999</v>
      </c>
      <c r="R24" s="703">
        <f t="shared" si="2"/>
        <v>0.14550241807779166</v>
      </c>
      <c r="V24" s="590" t="s">
        <v>334</v>
      </c>
      <c r="W24" s="687">
        <v>3146441.2409999999</v>
      </c>
      <c r="X24" s="702">
        <v>241756.69699999999</v>
      </c>
      <c r="Y24" s="592">
        <v>84057.115000000005</v>
      </c>
      <c r="Z24" s="592">
        <v>3757.0059999999999</v>
      </c>
      <c r="AA24" s="592">
        <v>686.529</v>
      </c>
      <c r="AB24" s="592">
        <v>1031357.924</v>
      </c>
      <c r="AC24" s="592">
        <v>524574.56799999997</v>
      </c>
      <c r="AD24" s="592">
        <v>173688.21100000001</v>
      </c>
      <c r="AE24" s="592">
        <v>7835.7539999999999</v>
      </c>
      <c r="AF24" s="592">
        <v>962150.64</v>
      </c>
      <c r="AG24" s="593">
        <v>116576.796</v>
      </c>
    </row>
    <row r="25" spans="2:33" ht="14.5" x14ac:dyDescent="0.35">
      <c r="B25" s="590" t="s">
        <v>50</v>
      </c>
      <c r="C25" s="699">
        <v>598531.12699999998</v>
      </c>
      <c r="D25" s="700">
        <v>37212.970999999998</v>
      </c>
      <c r="E25" s="592">
        <v>1064.6110000000001</v>
      </c>
      <c r="F25" s="592">
        <v>488.584</v>
      </c>
      <c r="G25" s="592">
        <v>0</v>
      </c>
      <c r="H25" s="592">
        <v>223288.584</v>
      </c>
      <c r="I25" s="592">
        <v>102485.675</v>
      </c>
      <c r="J25" s="592">
        <v>1564.816</v>
      </c>
      <c r="K25" s="592">
        <v>2098.8890000000001</v>
      </c>
      <c r="L25" s="592">
        <v>174972.242</v>
      </c>
      <c r="M25" s="593">
        <v>55354.754999999997</v>
      </c>
      <c r="O25" s="668">
        <f t="shared" si="0"/>
        <v>6.2173827427357838E-2</v>
      </c>
      <c r="P25" s="643">
        <f t="shared" si="1"/>
        <v>37.212970999999996</v>
      </c>
      <c r="R25" s="703">
        <f t="shared" si="2"/>
        <v>0.17051509808974233</v>
      </c>
      <c r="V25" s="590" t="s">
        <v>50</v>
      </c>
      <c r="W25" s="687">
        <v>3133359.8319999999</v>
      </c>
      <c r="X25" s="702">
        <v>218238.56899999999</v>
      </c>
      <c r="Y25" s="592">
        <v>80613.267999999996</v>
      </c>
      <c r="Z25" s="592">
        <v>3407.97</v>
      </c>
      <c r="AA25" s="592">
        <v>588.45699999999999</v>
      </c>
      <c r="AB25" s="592">
        <v>1037961.943</v>
      </c>
      <c r="AC25" s="592">
        <v>515249.701</v>
      </c>
      <c r="AD25" s="592">
        <v>180549.97099999999</v>
      </c>
      <c r="AE25" s="592">
        <v>8194.9009999999998</v>
      </c>
      <c r="AF25" s="592">
        <v>967655.98699999996</v>
      </c>
      <c r="AG25" s="593">
        <v>120899.06200000001</v>
      </c>
    </row>
    <row r="26" spans="2:33" ht="14.5" x14ac:dyDescent="0.35">
      <c r="B26" s="590" t="s">
        <v>335</v>
      </c>
      <c r="C26" s="699">
        <v>630265.38500000001</v>
      </c>
      <c r="D26" s="700">
        <v>35359.023999999998</v>
      </c>
      <c r="E26" s="592">
        <v>256.48599999999999</v>
      </c>
      <c r="F26" s="592">
        <v>666.48199999999997</v>
      </c>
      <c r="G26" s="592">
        <v>0</v>
      </c>
      <c r="H26" s="592">
        <v>230443.10399999999</v>
      </c>
      <c r="I26" s="592">
        <v>111981.292</v>
      </c>
      <c r="J26" s="592">
        <v>1993.982</v>
      </c>
      <c r="K26" s="592">
        <v>2537.2240000000002</v>
      </c>
      <c r="L26" s="592">
        <v>176654.80600000001</v>
      </c>
      <c r="M26" s="593">
        <v>70372.982000000004</v>
      </c>
      <c r="O26" s="668">
        <f t="shared" si="0"/>
        <v>5.6101802259059488E-2</v>
      </c>
      <c r="P26" s="643">
        <f t="shared" si="1"/>
        <v>35.359023999999998</v>
      </c>
      <c r="R26" s="703">
        <f t="shared" si="2"/>
        <v>0.15669850604368829</v>
      </c>
      <c r="V26" s="590" t="s">
        <v>335</v>
      </c>
      <c r="W26" s="687">
        <v>3205889.7820000001</v>
      </c>
      <c r="X26" s="702">
        <v>225650.03899999999</v>
      </c>
      <c r="Y26" s="592">
        <v>77258.379000000001</v>
      </c>
      <c r="Z26" s="592">
        <v>3456.1170000000002</v>
      </c>
      <c r="AA26" s="592">
        <v>508.55200000000002</v>
      </c>
      <c r="AB26" s="592">
        <v>1051711.0490000001</v>
      </c>
      <c r="AC26" s="592">
        <v>516663.53</v>
      </c>
      <c r="AD26" s="592">
        <v>189620.54300000001</v>
      </c>
      <c r="AE26" s="592">
        <v>11831.231</v>
      </c>
      <c r="AF26" s="592">
        <v>979183.06599999999</v>
      </c>
      <c r="AG26" s="593">
        <v>150007.274</v>
      </c>
    </row>
    <row r="27" spans="2:33" ht="14.5" x14ac:dyDescent="0.35">
      <c r="B27" s="590" t="s">
        <v>51</v>
      </c>
      <c r="C27" s="699">
        <v>602370.64</v>
      </c>
      <c r="D27" s="700">
        <v>33522</v>
      </c>
      <c r="E27" s="592">
        <v>198.02799999999999</v>
      </c>
      <c r="F27" s="592">
        <v>520.375</v>
      </c>
      <c r="G27" s="592">
        <v>0</v>
      </c>
      <c r="H27" s="592">
        <v>206530.33900000001</v>
      </c>
      <c r="I27" s="592">
        <v>100389.952</v>
      </c>
      <c r="J27" s="592">
        <v>2045.9369999999999</v>
      </c>
      <c r="K27" s="592">
        <v>3009.9989999999998</v>
      </c>
      <c r="L27" s="592">
        <v>176938.33499999999</v>
      </c>
      <c r="M27" s="593">
        <v>79215.673999999999</v>
      </c>
      <c r="O27" s="668">
        <f t="shared" si="0"/>
        <v>5.5650122655380413E-2</v>
      </c>
      <c r="P27" s="643">
        <f t="shared" si="1"/>
        <v>33.521999999999998</v>
      </c>
      <c r="R27" s="703">
        <f t="shared" si="2"/>
        <v>0.15828386482508838</v>
      </c>
      <c r="V27" s="590" t="s">
        <v>51</v>
      </c>
      <c r="W27" s="687">
        <v>3197737.0359999998</v>
      </c>
      <c r="X27" s="702">
        <v>211784.06299999999</v>
      </c>
      <c r="Y27" s="592">
        <v>79464.191000000006</v>
      </c>
      <c r="Z27" s="592">
        <v>2821.5810000000001</v>
      </c>
      <c r="AA27" s="592">
        <v>546.96600000000001</v>
      </c>
      <c r="AB27" s="592">
        <v>1019782.47</v>
      </c>
      <c r="AC27" s="592">
        <v>490368.03899999999</v>
      </c>
      <c r="AD27" s="592">
        <v>197332.704</v>
      </c>
      <c r="AE27" s="592">
        <v>13303.994000000001</v>
      </c>
      <c r="AF27" s="592">
        <v>1007480.0870000001</v>
      </c>
      <c r="AG27" s="593">
        <v>174852.94899999999</v>
      </c>
    </row>
    <row r="28" spans="2:33" ht="14.5" x14ac:dyDescent="0.35">
      <c r="B28" s="590" t="s">
        <v>336</v>
      </c>
      <c r="C28" s="699">
        <v>606964.69799999997</v>
      </c>
      <c r="D28" s="700">
        <v>30138.683000000001</v>
      </c>
      <c r="E28" s="592">
        <v>205.417</v>
      </c>
      <c r="F28" s="592">
        <v>550.78399999999999</v>
      </c>
      <c r="G28" s="592">
        <v>0</v>
      </c>
      <c r="H28" s="592">
        <v>216652.52</v>
      </c>
      <c r="I28" s="592">
        <v>91444.06</v>
      </c>
      <c r="J28" s="592">
        <v>2826.6309999999999</v>
      </c>
      <c r="K28" s="592">
        <v>1910.2070000000001</v>
      </c>
      <c r="L28" s="592">
        <v>180127.78099999999</v>
      </c>
      <c r="M28" s="593">
        <v>83108.614000000001</v>
      </c>
      <c r="O28" s="668">
        <f t="shared" si="0"/>
        <v>4.9654754385732004E-2</v>
      </c>
      <c r="P28" s="643">
        <f t="shared" si="1"/>
        <v>30.138683</v>
      </c>
      <c r="R28" s="703">
        <f t="shared" si="2"/>
        <v>0.1491997139992734</v>
      </c>
      <c r="V28" s="590" t="s">
        <v>336</v>
      </c>
      <c r="W28" s="687">
        <v>3199688.7310000001</v>
      </c>
      <c r="X28" s="702">
        <v>202002.28400000001</v>
      </c>
      <c r="Y28" s="592">
        <v>73946.656000000003</v>
      </c>
      <c r="Z28" s="592">
        <v>2756.547</v>
      </c>
      <c r="AA28" s="592">
        <v>781.71500000000003</v>
      </c>
      <c r="AB28" s="592">
        <v>1043998.8689999999</v>
      </c>
      <c r="AC28" s="592">
        <v>467980.00900000002</v>
      </c>
      <c r="AD28" s="592">
        <v>204978.533</v>
      </c>
      <c r="AE28" s="592">
        <v>12992.412</v>
      </c>
      <c r="AF28" s="592">
        <v>1014756.378</v>
      </c>
      <c r="AG28" s="593">
        <v>175495.32500000001</v>
      </c>
    </row>
    <row r="29" spans="2:33" ht="14.5" x14ac:dyDescent="0.35">
      <c r="B29" s="590" t="s">
        <v>337</v>
      </c>
      <c r="C29" s="699">
        <v>587546.20700000005</v>
      </c>
      <c r="D29" s="700">
        <v>28990.775000000001</v>
      </c>
      <c r="E29" s="592">
        <v>182.5</v>
      </c>
      <c r="F29" s="592">
        <v>380.67500000000001</v>
      </c>
      <c r="G29" s="592">
        <v>0</v>
      </c>
      <c r="H29" s="592">
        <v>193864.88800000001</v>
      </c>
      <c r="I29" s="592">
        <v>91802.26</v>
      </c>
      <c r="J29" s="592">
        <v>2293.8470000000002</v>
      </c>
      <c r="K29" s="592">
        <v>1712.354</v>
      </c>
      <c r="L29" s="592">
        <v>181375.465</v>
      </c>
      <c r="M29" s="593">
        <v>86943.448999999993</v>
      </c>
      <c r="O29" s="668">
        <f t="shared" si="0"/>
        <v>4.9342119231824091E-2</v>
      </c>
      <c r="P29" s="643">
        <f t="shared" si="1"/>
        <v>28.990775000000003</v>
      </c>
      <c r="R29" s="703">
        <f t="shared" si="2"/>
        <v>0.14435346491162576</v>
      </c>
      <c r="V29" s="590" t="s">
        <v>337</v>
      </c>
      <c r="W29" s="687">
        <v>3135157.247</v>
      </c>
      <c r="X29" s="702">
        <v>200831.861</v>
      </c>
      <c r="Y29" s="592">
        <v>74950.008000000002</v>
      </c>
      <c r="Z29" s="592">
        <v>3491.2750000000001</v>
      </c>
      <c r="AA29" s="592">
        <v>605.35799999999995</v>
      </c>
      <c r="AB29" s="592">
        <v>970309.65599999996</v>
      </c>
      <c r="AC29" s="592">
        <v>461987.30900000001</v>
      </c>
      <c r="AD29" s="592">
        <v>213841.546</v>
      </c>
      <c r="AE29" s="592">
        <v>15117.752</v>
      </c>
      <c r="AF29" s="592">
        <v>1014172.17</v>
      </c>
      <c r="AG29" s="593">
        <v>179850.315</v>
      </c>
    </row>
    <row r="30" spans="2:33" ht="14.5" x14ac:dyDescent="0.35">
      <c r="B30" s="590" t="s">
        <v>338</v>
      </c>
      <c r="C30" s="699">
        <v>615533.68299999996</v>
      </c>
      <c r="D30" s="700">
        <v>26802.454000000002</v>
      </c>
      <c r="E30" s="592">
        <v>364.5</v>
      </c>
      <c r="F30" s="592">
        <v>307.86099999999999</v>
      </c>
      <c r="G30" s="592">
        <v>0</v>
      </c>
      <c r="H30" s="592">
        <v>206681.86799999999</v>
      </c>
      <c r="I30" s="592">
        <v>104395.452</v>
      </c>
      <c r="J30" s="592">
        <v>3761.6019999999999</v>
      </c>
      <c r="K30" s="592">
        <v>2044.096</v>
      </c>
      <c r="L30" s="592">
        <v>180751.75200000001</v>
      </c>
      <c r="M30" s="593">
        <v>90424.096999999994</v>
      </c>
      <c r="O30" s="668">
        <f t="shared" si="0"/>
        <v>4.3543440010252052E-2</v>
      </c>
      <c r="P30" s="643">
        <f t="shared" si="1"/>
        <v>26.802454000000001</v>
      </c>
      <c r="R30" s="703">
        <f t="shared" si="2"/>
        <v>0.1291565351316715</v>
      </c>
      <c r="V30" s="590" t="s">
        <v>338</v>
      </c>
      <c r="W30" s="687">
        <v>3189812.966</v>
      </c>
      <c r="X30" s="702">
        <v>207519.147</v>
      </c>
      <c r="Y30" s="592">
        <v>71585.671000000002</v>
      </c>
      <c r="Z30" s="592">
        <v>3583.6660000000002</v>
      </c>
      <c r="AA30" s="592">
        <v>866</v>
      </c>
      <c r="AB30" s="592">
        <v>990455.41</v>
      </c>
      <c r="AC30" s="592">
        <v>455501.46299999999</v>
      </c>
      <c r="AD30" s="592">
        <v>224649.427</v>
      </c>
      <c r="AE30" s="592">
        <v>16399.381000000001</v>
      </c>
      <c r="AF30" s="592">
        <v>1027620.953</v>
      </c>
      <c r="AG30" s="593">
        <v>191631.85500000001</v>
      </c>
    </row>
    <row r="31" spans="2:33" ht="14.5" x14ac:dyDescent="0.35">
      <c r="B31" s="590" t="s">
        <v>339</v>
      </c>
      <c r="C31" s="699">
        <v>602163.28399999999</v>
      </c>
      <c r="D31" s="700">
        <v>33567.538999999997</v>
      </c>
      <c r="E31" s="592">
        <v>233.04599999999999</v>
      </c>
      <c r="F31" s="592">
        <v>345.52800000000002</v>
      </c>
      <c r="G31" s="592">
        <v>0</v>
      </c>
      <c r="H31" s="592">
        <v>204097.679</v>
      </c>
      <c r="I31" s="592">
        <v>91370.130999999994</v>
      </c>
      <c r="J31" s="592">
        <v>3485.933</v>
      </c>
      <c r="K31" s="592">
        <v>2491.9580000000001</v>
      </c>
      <c r="L31" s="592">
        <v>180435.166</v>
      </c>
      <c r="M31" s="593">
        <v>86136.308000000005</v>
      </c>
      <c r="O31" s="668">
        <f t="shared" si="0"/>
        <v>5.5744911541302136E-2</v>
      </c>
      <c r="P31" s="643">
        <f t="shared" si="1"/>
        <v>33.567538999999996</v>
      </c>
      <c r="R31" s="703">
        <f t="shared" si="2"/>
        <v>0.17517594862147451</v>
      </c>
      <c r="V31" s="590" t="s">
        <v>339</v>
      </c>
      <c r="W31" s="687">
        <v>3083196.6660000002</v>
      </c>
      <c r="X31" s="702">
        <v>191621.848</v>
      </c>
      <c r="Y31" s="592">
        <v>67596.782999999996</v>
      </c>
      <c r="Z31" s="592">
        <v>3354.8679999999999</v>
      </c>
      <c r="AA31" s="592">
        <v>815.38400000000001</v>
      </c>
      <c r="AB31" s="592">
        <v>964319.55599999998</v>
      </c>
      <c r="AC31" s="592">
        <v>427097.20699999999</v>
      </c>
      <c r="AD31" s="592">
        <v>212394.378</v>
      </c>
      <c r="AE31" s="592">
        <v>21182.93</v>
      </c>
      <c r="AF31" s="592">
        <v>1003278.875</v>
      </c>
      <c r="AG31" s="593">
        <v>191534.84099999999</v>
      </c>
    </row>
    <row r="32" spans="2:33" ht="14.5" x14ac:dyDescent="0.35">
      <c r="B32" s="590" t="s">
        <v>52</v>
      </c>
      <c r="C32" s="699">
        <v>546797.17599999998</v>
      </c>
      <c r="D32" s="700">
        <v>30922.190999999999</v>
      </c>
      <c r="E32" s="592">
        <v>138.661</v>
      </c>
      <c r="F32" s="592">
        <v>87</v>
      </c>
      <c r="G32" s="592">
        <v>0</v>
      </c>
      <c r="H32" s="592">
        <v>174921.00599999999</v>
      </c>
      <c r="I32" s="592">
        <v>93517.191000000006</v>
      </c>
      <c r="J32" s="592">
        <v>2670.5970000000002</v>
      </c>
      <c r="K32" s="592">
        <v>2103.145</v>
      </c>
      <c r="L32" s="592">
        <v>158550.86600000001</v>
      </c>
      <c r="M32" s="593">
        <v>83886.524999999994</v>
      </c>
      <c r="O32" s="668">
        <f t="shared" si="0"/>
        <v>5.6551482628725211E-2</v>
      </c>
      <c r="P32" s="643">
        <f t="shared" si="1"/>
        <v>30.922190999999998</v>
      </c>
      <c r="R32" s="703">
        <f t="shared" si="2"/>
        <v>0.20297201389508862</v>
      </c>
      <c r="V32" s="590" t="s">
        <v>52</v>
      </c>
      <c r="W32" s="687">
        <v>2665377.9070000001</v>
      </c>
      <c r="X32" s="702">
        <v>152347.06700000001</v>
      </c>
      <c r="Y32" s="592">
        <v>47852.921999999999</v>
      </c>
      <c r="Z32" s="592">
        <v>2554.9</v>
      </c>
      <c r="AA32" s="592">
        <v>377.31599999999997</v>
      </c>
      <c r="AB32" s="592">
        <v>810685.89</v>
      </c>
      <c r="AC32" s="592">
        <v>372919.83100000001</v>
      </c>
      <c r="AD32" s="592">
        <v>209582.745</v>
      </c>
      <c r="AE32" s="592">
        <v>24761.728999999999</v>
      </c>
      <c r="AF32" s="592">
        <v>864134.76399999997</v>
      </c>
      <c r="AG32" s="593">
        <v>180160.74600000001</v>
      </c>
    </row>
    <row r="33" spans="2:33" ht="14.5" x14ac:dyDescent="0.35">
      <c r="B33" s="590" t="s">
        <v>53</v>
      </c>
      <c r="C33" s="699">
        <v>571636.80700000003</v>
      </c>
      <c r="D33" s="700">
        <v>30114.425999999999</v>
      </c>
      <c r="E33" s="592">
        <v>1526.944</v>
      </c>
      <c r="F33" s="592">
        <v>72</v>
      </c>
      <c r="G33" s="592">
        <v>0</v>
      </c>
      <c r="H33" s="592">
        <v>183781.20199999999</v>
      </c>
      <c r="I33" s="592">
        <v>94510.793000000005</v>
      </c>
      <c r="J33" s="592">
        <v>4511.5510000000004</v>
      </c>
      <c r="K33" s="592">
        <v>4240.7420000000002</v>
      </c>
      <c r="L33" s="592">
        <v>171755.519</v>
      </c>
      <c r="M33" s="593">
        <v>81123.630999999994</v>
      </c>
      <c r="O33" s="668">
        <f t="shared" si="0"/>
        <v>5.2681047880809392E-2</v>
      </c>
      <c r="P33" s="643">
        <f t="shared" si="1"/>
        <v>30.114425999999998</v>
      </c>
      <c r="R33" s="703">
        <f t="shared" si="2"/>
        <v>0.19630922240301255</v>
      </c>
      <c r="V33" s="590" t="s">
        <v>53</v>
      </c>
      <c r="W33" s="687">
        <v>2836303.9530000002</v>
      </c>
      <c r="X33" s="702">
        <v>153403.01199999999</v>
      </c>
      <c r="Y33" s="592">
        <v>59011.353000000003</v>
      </c>
      <c r="Z33" s="592">
        <v>2974.9119999999998</v>
      </c>
      <c r="AA33" s="592">
        <v>512.45500000000004</v>
      </c>
      <c r="AB33" s="592">
        <v>895890.10100000002</v>
      </c>
      <c r="AC33" s="592">
        <v>359404.62900000002</v>
      </c>
      <c r="AD33" s="592">
        <v>227399.378</v>
      </c>
      <c r="AE33" s="592">
        <v>29057.092000000001</v>
      </c>
      <c r="AF33" s="592">
        <v>925684.103</v>
      </c>
      <c r="AG33" s="593">
        <v>182966.92800000001</v>
      </c>
    </row>
    <row r="34" spans="2:33" ht="14.5" x14ac:dyDescent="0.35">
      <c r="B34" s="590" t="s">
        <v>54</v>
      </c>
      <c r="C34" s="699">
        <v>614822.09600000002</v>
      </c>
      <c r="D34" s="700">
        <v>28633.056</v>
      </c>
      <c r="E34" s="592">
        <v>2478.806</v>
      </c>
      <c r="F34" s="592">
        <v>155.91800000000001</v>
      </c>
      <c r="G34" s="592">
        <v>0</v>
      </c>
      <c r="H34" s="592">
        <v>222041.929</v>
      </c>
      <c r="I34" s="592">
        <v>95935.153999999995</v>
      </c>
      <c r="J34" s="592">
        <v>4576.5940000000001</v>
      </c>
      <c r="K34" s="592">
        <v>4534.0959999999995</v>
      </c>
      <c r="L34" s="592">
        <v>162618.019</v>
      </c>
      <c r="M34" s="593">
        <v>93848.531000000003</v>
      </c>
      <c r="O34" s="668">
        <f t="shared" si="0"/>
        <v>4.6571286533592639E-2</v>
      </c>
      <c r="P34" s="643">
        <f t="shared" si="1"/>
        <v>28.633056</v>
      </c>
      <c r="R34" s="703">
        <f t="shared" si="2"/>
        <v>0.16736179277849628</v>
      </c>
      <c r="V34" s="590" t="s">
        <v>54</v>
      </c>
      <c r="W34" s="687">
        <v>2842210.3</v>
      </c>
      <c r="X34" s="702">
        <v>171084.783</v>
      </c>
      <c r="Y34" s="592">
        <v>59435.654999999999</v>
      </c>
      <c r="Z34" s="592">
        <v>2886.32</v>
      </c>
      <c r="AA34" s="592">
        <v>607.30799999999999</v>
      </c>
      <c r="AB34" s="592">
        <v>887555.62899999996</v>
      </c>
      <c r="AC34" s="592">
        <v>337022.57699999999</v>
      </c>
      <c r="AD34" s="592">
        <v>228611.32199999999</v>
      </c>
      <c r="AE34" s="592">
        <v>34905.453999999998</v>
      </c>
      <c r="AF34" s="592">
        <v>936569.41399999999</v>
      </c>
      <c r="AG34" s="593">
        <v>183531.845</v>
      </c>
    </row>
    <row r="35" spans="2:33" ht="14.5" x14ac:dyDescent="0.35">
      <c r="B35" s="590" t="s">
        <v>21</v>
      </c>
      <c r="C35" s="699">
        <v>619372.91899999999</v>
      </c>
      <c r="D35" s="700">
        <v>29015.085999999999</v>
      </c>
      <c r="E35" s="592">
        <v>1522.953</v>
      </c>
      <c r="F35" s="592">
        <v>57</v>
      </c>
      <c r="G35" s="592">
        <v>0</v>
      </c>
      <c r="H35" s="592">
        <v>227321.44099999999</v>
      </c>
      <c r="I35" s="592">
        <v>98374.144</v>
      </c>
      <c r="J35" s="592">
        <v>2593.81</v>
      </c>
      <c r="K35" s="592">
        <v>4849.78</v>
      </c>
      <c r="L35" s="592">
        <v>162119.28200000001</v>
      </c>
      <c r="M35" s="593">
        <v>93519.428</v>
      </c>
      <c r="O35" s="668">
        <f t="shared" si="0"/>
        <v>4.6845906738780099E-2</v>
      </c>
      <c r="P35" s="643">
        <f t="shared" si="1"/>
        <v>29.015086</v>
      </c>
      <c r="R35" s="703">
        <f t="shared" si="2"/>
        <v>0.18235135820626977</v>
      </c>
      <c r="V35" s="590" t="s">
        <v>21</v>
      </c>
      <c r="W35" s="687">
        <v>2789292.4610000001</v>
      </c>
      <c r="X35" s="702">
        <v>159116.36900000001</v>
      </c>
      <c r="Y35" s="592">
        <v>60730.624000000003</v>
      </c>
      <c r="Z35" s="592">
        <v>2420.402</v>
      </c>
      <c r="AA35" s="592">
        <v>482.88499999999999</v>
      </c>
      <c r="AB35" s="592">
        <v>880646.43</v>
      </c>
      <c r="AC35" s="592">
        <v>318012.19300000003</v>
      </c>
      <c r="AD35" s="592">
        <v>221517.29399999999</v>
      </c>
      <c r="AE35" s="592">
        <v>34338.737999999998</v>
      </c>
      <c r="AF35" s="592">
        <v>920256.75</v>
      </c>
      <c r="AG35" s="593">
        <v>191770.77900000001</v>
      </c>
    </row>
    <row r="36" spans="2:33" ht="14.5" x14ac:dyDescent="0.35">
      <c r="B36" s="590" t="s">
        <v>22</v>
      </c>
      <c r="C36" s="699">
        <v>617815.94099999999</v>
      </c>
      <c r="D36" s="700">
        <v>31876.665000000001</v>
      </c>
      <c r="E36" s="592">
        <v>1581.056</v>
      </c>
      <c r="F36" s="592">
        <v>74.582999999999998</v>
      </c>
      <c r="G36" s="592">
        <v>0</v>
      </c>
      <c r="H36" s="592">
        <v>225490.28899999999</v>
      </c>
      <c r="I36" s="592">
        <v>91993.963000000003</v>
      </c>
      <c r="J36" s="592">
        <v>3261.3780000000002</v>
      </c>
      <c r="K36" s="592">
        <v>4545.4309999999996</v>
      </c>
      <c r="L36" s="592">
        <v>161326.40599999999</v>
      </c>
      <c r="M36" s="593">
        <v>97666.172000000006</v>
      </c>
      <c r="O36" s="668">
        <f t="shared" si="0"/>
        <v>5.1595730839195039E-2</v>
      </c>
      <c r="P36" s="643">
        <f t="shared" si="1"/>
        <v>31.876664999999999</v>
      </c>
      <c r="R36" s="703">
        <f t="shared" si="2"/>
        <v>0.21189075731803536</v>
      </c>
      <c r="V36" s="590" t="s">
        <v>22</v>
      </c>
      <c r="W36" s="687">
        <v>2755309.4049999998</v>
      </c>
      <c r="X36" s="702">
        <v>150439.14799999999</v>
      </c>
      <c r="Y36" s="592">
        <v>57422.65</v>
      </c>
      <c r="Z36" s="592">
        <v>2113.4789999999998</v>
      </c>
      <c r="AA36" s="592">
        <v>421.86399999999998</v>
      </c>
      <c r="AB36" s="592">
        <v>892747.26100000006</v>
      </c>
      <c r="AC36" s="592">
        <v>290384.46299999999</v>
      </c>
      <c r="AD36" s="592">
        <v>227762.91099999999</v>
      </c>
      <c r="AE36" s="592">
        <v>37874.502</v>
      </c>
      <c r="AF36" s="592">
        <v>906427.304</v>
      </c>
      <c r="AG36" s="593">
        <v>189715.826</v>
      </c>
    </row>
    <row r="37" spans="2:33" ht="14.5" x14ac:dyDescent="0.35">
      <c r="B37" s="590" t="s">
        <v>23</v>
      </c>
      <c r="C37" s="699">
        <v>602695.96299999999</v>
      </c>
      <c r="D37" s="700">
        <v>31992.28</v>
      </c>
      <c r="E37" s="592">
        <v>1295.3889999999999</v>
      </c>
      <c r="F37" s="592">
        <v>50.792000000000002</v>
      </c>
      <c r="G37" s="592">
        <v>0</v>
      </c>
      <c r="H37" s="592">
        <v>214811.71</v>
      </c>
      <c r="I37" s="592">
        <v>93162.305999999997</v>
      </c>
      <c r="J37" s="592">
        <v>3335.7979999999998</v>
      </c>
      <c r="K37" s="592">
        <v>4705.5240000000003</v>
      </c>
      <c r="L37" s="592">
        <v>163709.32699999999</v>
      </c>
      <c r="M37" s="593">
        <v>89632.842000000004</v>
      </c>
      <c r="O37" s="668">
        <f t="shared" si="0"/>
        <v>5.3081955022154348E-2</v>
      </c>
      <c r="P37" s="643">
        <f t="shared" si="1"/>
        <v>31.992279999999997</v>
      </c>
      <c r="R37" s="703">
        <f t="shared" si="2"/>
        <v>0.21826493367790947</v>
      </c>
      <c r="V37" s="590" t="s">
        <v>23</v>
      </c>
      <c r="W37" s="687">
        <v>2714926.21</v>
      </c>
      <c r="X37" s="702">
        <v>146575.446</v>
      </c>
      <c r="Y37" s="592">
        <v>58178.726000000002</v>
      </c>
      <c r="Z37" s="592">
        <v>2328.3539999999998</v>
      </c>
      <c r="AA37" s="592">
        <v>394.38299999999998</v>
      </c>
      <c r="AB37" s="592">
        <v>866054.04399999999</v>
      </c>
      <c r="AC37" s="592">
        <v>280090.152</v>
      </c>
      <c r="AD37" s="592">
        <v>232428.61</v>
      </c>
      <c r="AE37" s="592">
        <v>40018.633999999998</v>
      </c>
      <c r="AF37" s="592">
        <v>910103.18099999998</v>
      </c>
      <c r="AG37" s="593">
        <v>178754.68599999999</v>
      </c>
    </row>
    <row r="38" spans="2:33" ht="14.5" x14ac:dyDescent="0.35">
      <c r="B38" s="590" t="s">
        <v>24</v>
      </c>
      <c r="C38" s="699">
        <v>587708.59900000005</v>
      </c>
      <c r="D38" s="700">
        <v>35230.224000000002</v>
      </c>
      <c r="E38" s="592">
        <v>1230.306</v>
      </c>
      <c r="F38" s="592">
        <v>30</v>
      </c>
      <c r="G38" s="592">
        <v>0</v>
      </c>
      <c r="H38" s="592">
        <v>201606.69699999999</v>
      </c>
      <c r="I38" s="592">
        <v>90228.790999999997</v>
      </c>
      <c r="J38" s="592">
        <v>3721.4459999999999</v>
      </c>
      <c r="K38" s="592">
        <v>5538.1970000000001</v>
      </c>
      <c r="L38" s="592">
        <v>164628.079</v>
      </c>
      <c r="M38" s="593">
        <v>85494.857999999993</v>
      </c>
      <c r="O38" s="668">
        <f t="shared" si="0"/>
        <v>5.9945054504809109E-2</v>
      </c>
      <c r="P38" s="643">
        <f t="shared" si="1"/>
        <v>35.230224</v>
      </c>
      <c r="R38" s="703">
        <f t="shared" si="2"/>
        <v>0.23370992632452536</v>
      </c>
      <c r="V38" s="590" t="s">
        <v>24</v>
      </c>
      <c r="W38" s="687">
        <v>2715325.1189999999</v>
      </c>
      <c r="X38" s="702">
        <v>150743.37899999999</v>
      </c>
      <c r="Y38" s="592">
        <v>57489.074999999997</v>
      </c>
      <c r="Z38" s="592">
        <v>2106.23</v>
      </c>
      <c r="AA38" s="592">
        <v>174.001</v>
      </c>
      <c r="AB38" s="592">
        <v>845402.03099999996</v>
      </c>
      <c r="AC38" s="592">
        <v>286107.15299999999</v>
      </c>
      <c r="AD38" s="592">
        <v>241938.174</v>
      </c>
      <c r="AE38" s="592">
        <v>41022.430999999997</v>
      </c>
      <c r="AF38" s="592">
        <v>913866.66599999997</v>
      </c>
      <c r="AG38" s="593">
        <v>176475.97899999999</v>
      </c>
    </row>
    <row r="39" spans="2:33" ht="14.5" x14ac:dyDescent="0.35">
      <c r="B39" s="590" t="s">
        <v>25</v>
      </c>
      <c r="C39" s="699">
        <v>596608.09699999995</v>
      </c>
      <c r="D39" s="700">
        <v>33507.599000000002</v>
      </c>
      <c r="E39" s="592">
        <v>1073.1110000000001</v>
      </c>
      <c r="F39" s="592">
        <v>27</v>
      </c>
      <c r="G39" s="592">
        <v>0</v>
      </c>
      <c r="H39" s="592">
        <v>209409.13200000001</v>
      </c>
      <c r="I39" s="592">
        <v>86620.482999999993</v>
      </c>
      <c r="J39" s="592">
        <v>4716.607</v>
      </c>
      <c r="K39" s="592">
        <v>6652.2960000000003</v>
      </c>
      <c r="L39" s="592">
        <v>166025.16</v>
      </c>
      <c r="M39" s="593">
        <v>88576.707999999999</v>
      </c>
      <c r="O39" s="668">
        <f t="shared" si="0"/>
        <v>5.6163500241599981E-2</v>
      </c>
      <c r="P39" s="643">
        <f t="shared" si="1"/>
        <v>33.507598999999999</v>
      </c>
      <c r="R39" s="703">
        <f t="shared" si="2"/>
        <v>0.22181381768073494</v>
      </c>
      <c r="V39" s="590" t="s">
        <v>25</v>
      </c>
      <c r="W39" s="687">
        <v>2765152.2439999999</v>
      </c>
      <c r="X39" s="702">
        <v>151061.82</v>
      </c>
      <c r="Y39" s="592">
        <v>55377.552000000003</v>
      </c>
      <c r="Z39" s="592">
        <v>1890.8019999999999</v>
      </c>
      <c r="AA39" s="592">
        <v>113.255</v>
      </c>
      <c r="AB39" s="592">
        <v>871766.27099999995</v>
      </c>
      <c r="AC39" s="592">
        <v>279601.46100000001</v>
      </c>
      <c r="AD39" s="592">
        <v>252494.13699999999</v>
      </c>
      <c r="AE39" s="592">
        <v>46146.385000000002</v>
      </c>
      <c r="AF39" s="592">
        <v>925893.28500000003</v>
      </c>
      <c r="AG39" s="593">
        <v>180807.28200000001</v>
      </c>
    </row>
    <row r="40" spans="2:33" ht="14.5" x14ac:dyDescent="0.35">
      <c r="B40" s="590" t="s">
        <v>26</v>
      </c>
      <c r="C40" s="699">
        <v>600523.95200000005</v>
      </c>
      <c r="D40" s="700">
        <v>35552.656000000003</v>
      </c>
      <c r="E40" s="592">
        <v>863.55799999999999</v>
      </c>
      <c r="F40" s="592">
        <v>30</v>
      </c>
      <c r="G40" s="592">
        <v>0</v>
      </c>
      <c r="H40" s="592">
        <v>216666.67300000001</v>
      </c>
      <c r="I40" s="592">
        <v>82313.653999999995</v>
      </c>
      <c r="J40" s="592">
        <v>3983.1410000000001</v>
      </c>
      <c r="K40" s="592">
        <v>5757.9539999999997</v>
      </c>
      <c r="L40" s="592">
        <v>168938.50099999999</v>
      </c>
      <c r="M40" s="593">
        <v>86417.816999999995</v>
      </c>
      <c r="O40" s="668">
        <f t="shared" si="0"/>
        <v>5.9202727687371247E-2</v>
      </c>
      <c r="P40" s="643">
        <f t="shared" si="1"/>
        <v>35.552656000000006</v>
      </c>
      <c r="R40" s="703">
        <f t="shared" si="2"/>
        <v>0.2317306604185016</v>
      </c>
      <c r="V40" s="590" t="s">
        <v>26</v>
      </c>
      <c r="W40" s="687">
        <v>2790894.571</v>
      </c>
      <c r="X40" s="702">
        <v>153422.32199999999</v>
      </c>
      <c r="Y40" s="592">
        <v>54266.635000000002</v>
      </c>
      <c r="Z40" s="592">
        <v>1790.4349999999999</v>
      </c>
      <c r="AA40" s="592">
        <v>232.376</v>
      </c>
      <c r="AB40" s="592">
        <v>894308.049</v>
      </c>
      <c r="AC40" s="592">
        <v>263844.92700000003</v>
      </c>
      <c r="AD40" s="592">
        <v>255574.652</v>
      </c>
      <c r="AE40" s="592">
        <v>46124.671999999999</v>
      </c>
      <c r="AF40" s="592">
        <v>942386.29399999999</v>
      </c>
      <c r="AG40" s="593">
        <v>178944.209</v>
      </c>
    </row>
    <row r="41" spans="2:33" ht="14.5" x14ac:dyDescent="0.35">
      <c r="B41" s="590" t="s">
        <v>27</v>
      </c>
      <c r="C41" s="699">
        <v>594247.30000000005</v>
      </c>
      <c r="D41" s="700">
        <v>30330.867999999999</v>
      </c>
      <c r="E41" s="592">
        <v>1172.0920000000001</v>
      </c>
      <c r="F41" s="592">
        <v>30.151</v>
      </c>
      <c r="G41" s="592">
        <v>0</v>
      </c>
      <c r="H41" s="592">
        <v>211116.424</v>
      </c>
      <c r="I41" s="592">
        <v>87350.46</v>
      </c>
      <c r="J41" s="592">
        <v>3542.067</v>
      </c>
      <c r="K41" s="592">
        <v>5195.9539999999997</v>
      </c>
      <c r="L41" s="592">
        <v>167439.291</v>
      </c>
      <c r="M41" s="593">
        <v>88070.001000000004</v>
      </c>
      <c r="O41" s="668">
        <f t="shared" si="0"/>
        <v>5.1040817518228518E-2</v>
      </c>
      <c r="P41" s="643">
        <f t="shared" si="1"/>
        <v>30.330867999999999</v>
      </c>
      <c r="R41" s="703">
        <f t="shared" si="2"/>
        <v>0.20730287513136153</v>
      </c>
      <c r="V41" s="590" t="s">
        <v>27</v>
      </c>
      <c r="W41" s="687">
        <v>2811815.531</v>
      </c>
      <c r="X41" s="702">
        <v>146311.85399999999</v>
      </c>
      <c r="Y41" s="592">
        <v>56978.826999999997</v>
      </c>
      <c r="Z41" s="592">
        <v>1958.588</v>
      </c>
      <c r="AA41" s="592">
        <v>260.77499999999998</v>
      </c>
      <c r="AB41" s="592">
        <v>883887.57200000004</v>
      </c>
      <c r="AC41" s="592">
        <v>283966.55200000003</v>
      </c>
      <c r="AD41" s="592">
        <v>262856.71100000001</v>
      </c>
      <c r="AE41" s="592">
        <v>51409.167000000001</v>
      </c>
      <c r="AF41" s="592">
        <v>945436.76899999997</v>
      </c>
      <c r="AG41" s="593">
        <v>178748.71799999999</v>
      </c>
    </row>
    <row r="42" spans="2:33" ht="14.5" x14ac:dyDescent="0.35">
      <c r="B42" s="590" t="s">
        <v>28</v>
      </c>
      <c r="C42" s="699">
        <v>587006.44700000004</v>
      </c>
      <c r="D42" s="700">
        <v>28142.205000000002</v>
      </c>
      <c r="E42" s="592">
        <v>959.26099999999997</v>
      </c>
      <c r="F42" s="592">
        <v>30</v>
      </c>
      <c r="G42" s="592">
        <v>0</v>
      </c>
      <c r="H42" s="592">
        <v>209166.60800000001</v>
      </c>
      <c r="I42" s="592">
        <v>84214.319000000003</v>
      </c>
      <c r="J42" s="592">
        <v>4045.8009999999999</v>
      </c>
      <c r="K42" s="592">
        <v>4780.8410000000003</v>
      </c>
      <c r="L42" s="592">
        <v>165700.07399999999</v>
      </c>
      <c r="M42" s="593">
        <v>89967.335999999996</v>
      </c>
      <c r="O42" s="668">
        <f t="shared" si="0"/>
        <v>4.7941901053771559E-2</v>
      </c>
      <c r="P42" s="643">
        <f t="shared" si="1"/>
        <v>28.142205000000001</v>
      </c>
      <c r="R42" s="703">
        <f t="shared" si="2"/>
        <v>0.20741072793552529</v>
      </c>
      <c r="V42" s="590" t="s">
        <v>28</v>
      </c>
      <c r="W42" s="704">
        <v>2779237.1869999999</v>
      </c>
      <c r="X42" s="705">
        <v>135683.459</v>
      </c>
      <c r="Y42" s="706">
        <v>52149.383000000002</v>
      </c>
      <c r="Z42" s="706">
        <v>1870.65</v>
      </c>
      <c r="AA42" s="706">
        <v>231.21799999999999</v>
      </c>
      <c r="AB42" s="706">
        <v>878461.17500000005</v>
      </c>
      <c r="AC42" s="706">
        <v>274233.06400000001</v>
      </c>
      <c r="AD42" s="706">
        <v>268851.20799999998</v>
      </c>
      <c r="AE42" s="706">
        <v>52830.241000000002</v>
      </c>
      <c r="AF42" s="706">
        <v>932922.86600000004</v>
      </c>
      <c r="AG42" s="707">
        <v>182003.92300000001</v>
      </c>
    </row>
    <row r="43" spans="2:33" ht="14.5" x14ac:dyDescent="0.35">
      <c r="B43" s="590" t="s">
        <v>29</v>
      </c>
      <c r="C43" s="699">
        <v>584491.16399999999</v>
      </c>
      <c r="D43" s="700">
        <v>27215.184000000001</v>
      </c>
      <c r="E43" s="592">
        <v>802.03700000000003</v>
      </c>
      <c r="F43" s="592">
        <v>33</v>
      </c>
      <c r="G43" s="592">
        <v>0</v>
      </c>
      <c r="H43" s="592">
        <v>214202</v>
      </c>
      <c r="I43" s="592">
        <v>85319.853000000003</v>
      </c>
      <c r="J43" s="592">
        <v>4616.4719999999998</v>
      </c>
      <c r="K43" s="592">
        <v>4723.2610000000004</v>
      </c>
      <c r="L43" s="592">
        <v>163377.78400000001</v>
      </c>
      <c r="M43" s="593">
        <v>84201.577000000005</v>
      </c>
      <c r="O43" s="668">
        <f t="shared" si="0"/>
        <v>4.6562182076032209E-2</v>
      </c>
      <c r="P43" s="638">
        <f t="shared" si="1"/>
        <v>27.215184000000001</v>
      </c>
      <c r="R43" s="703">
        <f t="shared" si="2"/>
        <v>0.21460675201031507</v>
      </c>
      <c r="V43" s="590" t="s">
        <v>29</v>
      </c>
      <c r="W43" s="704">
        <v>2678426.9739999999</v>
      </c>
      <c r="X43" s="705">
        <v>126814.202</v>
      </c>
      <c r="Y43" s="706">
        <v>47710.135999999999</v>
      </c>
      <c r="Z43" s="706">
        <v>1418.931</v>
      </c>
      <c r="AA43" s="706">
        <v>16.044</v>
      </c>
      <c r="AB43" s="706">
        <v>853738.84600000002</v>
      </c>
      <c r="AC43" s="706">
        <v>268739.95299999998</v>
      </c>
      <c r="AD43" s="706">
        <v>269683.91700000002</v>
      </c>
      <c r="AE43" s="706">
        <v>54967.563000000002</v>
      </c>
      <c r="AF43" s="706">
        <v>885057.83799999999</v>
      </c>
      <c r="AG43" s="707">
        <v>170279.546</v>
      </c>
    </row>
    <row r="44" spans="2:33" ht="15" thickBot="1" x14ac:dyDescent="0.4">
      <c r="B44" s="590" t="s">
        <v>30</v>
      </c>
      <c r="C44" s="699">
        <v>599347.77800000005</v>
      </c>
      <c r="D44" s="700">
        <v>24515.701000000001</v>
      </c>
      <c r="E44" s="592">
        <v>983.14</v>
      </c>
      <c r="F44" s="592">
        <v>12.047000000000001</v>
      </c>
      <c r="G44" s="592">
        <v>0</v>
      </c>
      <c r="H44" s="592">
        <v>224741.625</v>
      </c>
      <c r="I44" s="592">
        <v>92631.520999999993</v>
      </c>
      <c r="J44" s="592">
        <v>4918.8029999999999</v>
      </c>
      <c r="K44" s="592">
        <v>4759.5119999999997</v>
      </c>
      <c r="L44" s="592">
        <v>166255.48199999999</v>
      </c>
      <c r="M44" s="593">
        <v>80529.952000000005</v>
      </c>
      <c r="O44" s="668">
        <f t="shared" si="0"/>
        <v>4.0903965777278645E-2</v>
      </c>
      <c r="P44" s="638">
        <f t="shared" si="1"/>
        <v>24.515701</v>
      </c>
      <c r="R44" s="703">
        <f t="shared" si="2"/>
        <v>0.19381491096947825</v>
      </c>
      <c r="V44" s="590" t="s">
        <v>30</v>
      </c>
      <c r="W44" s="704">
        <v>2807930.0550000002</v>
      </c>
      <c r="X44" s="705">
        <v>126490.273</v>
      </c>
      <c r="Y44" s="706">
        <v>51890.23</v>
      </c>
      <c r="Z44" s="706">
        <v>1247.0219999999999</v>
      </c>
      <c r="AA44" s="706">
        <v>0</v>
      </c>
      <c r="AB44" s="706">
        <v>946279.40500000003</v>
      </c>
      <c r="AC44" s="706">
        <v>280524.54200000002</v>
      </c>
      <c r="AD44" s="706">
        <v>270938.44099999999</v>
      </c>
      <c r="AE44" s="706">
        <v>55419.400999999998</v>
      </c>
      <c r="AF44" s="706">
        <v>919574.69700000004</v>
      </c>
      <c r="AG44" s="707">
        <v>155566.041</v>
      </c>
    </row>
    <row r="45" spans="2:33" ht="18" customHeight="1" thickTop="1" thickBot="1" x14ac:dyDescent="0.45">
      <c r="B45" s="606" t="s">
        <v>31</v>
      </c>
      <c r="C45" s="708">
        <v>525580.62899999996</v>
      </c>
      <c r="D45" s="709">
        <v>22968.047999999999</v>
      </c>
      <c r="E45" s="608">
        <v>606.245</v>
      </c>
      <c r="F45" s="608">
        <v>15</v>
      </c>
      <c r="G45" s="608">
        <v>0</v>
      </c>
      <c r="H45" s="608">
        <v>171705.2</v>
      </c>
      <c r="I45" s="608">
        <v>87189.150999999998</v>
      </c>
      <c r="J45" s="608">
        <v>5654.05</v>
      </c>
      <c r="K45" s="608">
        <v>4953.732</v>
      </c>
      <c r="L45" s="608">
        <v>157319.76500000001</v>
      </c>
      <c r="M45" s="609">
        <v>75169.441999999995</v>
      </c>
      <c r="N45" s="710">
        <f>($D$45/$D$13)-1</f>
        <v>-0.70818655078481685</v>
      </c>
      <c r="O45" s="679">
        <f t="shared" si="0"/>
        <v>4.3700332037922202E-2</v>
      </c>
      <c r="P45" s="656">
        <f t="shared" si="1"/>
        <v>22.968048</v>
      </c>
      <c r="R45" s="711">
        <f t="shared" si="2"/>
        <v>0.20204396672667949</v>
      </c>
      <c r="V45" s="606" t="s">
        <v>31</v>
      </c>
      <c r="W45" s="712">
        <v>2631342.7620000001</v>
      </c>
      <c r="X45" s="713">
        <v>113678.465</v>
      </c>
      <c r="Y45" s="714">
        <v>50949.252</v>
      </c>
      <c r="Z45" s="714">
        <v>838.49800000000005</v>
      </c>
      <c r="AA45" s="714">
        <v>0</v>
      </c>
      <c r="AB45" s="714">
        <v>822245.43900000001</v>
      </c>
      <c r="AC45" s="714">
        <v>284743.47399999999</v>
      </c>
      <c r="AD45" s="714">
        <v>280046.07799999998</v>
      </c>
      <c r="AE45" s="714">
        <v>55269.040999999997</v>
      </c>
      <c r="AF45" s="714">
        <v>875744.69099999999</v>
      </c>
      <c r="AG45" s="715">
        <v>147827.82399999999</v>
      </c>
    </row>
    <row r="46" spans="2:33" ht="14.5" thickTop="1" x14ac:dyDescent="0.3"/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AAE6-376B-49E6-93F0-2AF142C3DF7A}">
  <dimension ref="A1:AI46"/>
  <sheetViews>
    <sheetView topLeftCell="A2" zoomScale="80" zoomScaleNormal="80" workbookViewId="0">
      <selection activeCell="P7" sqref="P7"/>
    </sheetView>
  </sheetViews>
  <sheetFormatPr defaultColWidth="8.81640625" defaultRowHeight="14" x14ac:dyDescent="0.3"/>
  <cols>
    <col min="1" max="1" width="8.81640625" style="552"/>
    <col min="2" max="2" width="26.1796875" style="552" customWidth="1"/>
    <col min="3" max="3" width="19.81640625" style="552" customWidth="1"/>
    <col min="4" max="16" width="15.1796875" style="552" customWidth="1"/>
    <col min="17" max="20" width="8.81640625" style="552"/>
    <col min="21" max="21" width="14.90625" style="552" customWidth="1"/>
    <col min="22" max="16384" width="8.81640625" style="552"/>
  </cols>
  <sheetData>
    <row r="1" spans="2:35" ht="14.5" thickBot="1" x14ac:dyDescent="0.35"/>
    <row r="2" spans="2:35" ht="31.5" thickTop="1" x14ac:dyDescent="0.6">
      <c r="B2" s="716"/>
      <c r="C2" s="717"/>
      <c r="D2" s="717"/>
      <c r="E2" s="717"/>
      <c r="F2" s="718"/>
      <c r="G2" s="718"/>
      <c r="H2" s="718"/>
      <c r="I2" s="717"/>
      <c r="J2" s="717"/>
      <c r="K2" s="717"/>
      <c r="L2" s="717"/>
      <c r="M2" s="719"/>
      <c r="N2" s="719"/>
      <c r="O2" s="719"/>
      <c r="P2" s="719"/>
      <c r="Q2" s="720"/>
      <c r="T2" s="716"/>
      <c r="U2" s="717"/>
      <c r="V2" s="717"/>
      <c r="W2" s="717"/>
      <c r="X2" s="718"/>
      <c r="Y2" s="718"/>
      <c r="Z2" s="718"/>
      <c r="AA2" s="717"/>
      <c r="AB2" s="717"/>
      <c r="AC2" s="717"/>
      <c r="AD2" s="717"/>
      <c r="AE2" s="719"/>
      <c r="AF2" s="719"/>
      <c r="AG2" s="719"/>
      <c r="AH2" s="719"/>
      <c r="AI2" s="720"/>
    </row>
    <row r="3" spans="2:35" x14ac:dyDescent="0.3">
      <c r="B3" s="721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3"/>
      <c r="N3" s="723"/>
      <c r="O3" s="723"/>
      <c r="P3" s="723"/>
      <c r="Q3" s="724"/>
      <c r="T3" s="721"/>
      <c r="U3" s="722"/>
      <c r="V3" s="722"/>
      <c r="W3" s="722"/>
      <c r="X3" s="722"/>
      <c r="Y3" s="722"/>
      <c r="Z3" s="722"/>
      <c r="AA3" s="722"/>
      <c r="AB3" s="722"/>
      <c r="AC3" s="722"/>
      <c r="AD3" s="722"/>
      <c r="AE3" s="723"/>
      <c r="AF3" s="723"/>
      <c r="AG3" s="723"/>
      <c r="AH3" s="723"/>
      <c r="AI3" s="724"/>
    </row>
    <row r="4" spans="2:35" ht="31" x14ac:dyDescent="0.6">
      <c r="B4" s="725"/>
      <c r="C4" s="726"/>
      <c r="D4" s="722"/>
      <c r="E4" s="727"/>
      <c r="F4" s="728"/>
      <c r="G4" s="728"/>
      <c r="H4" s="722"/>
      <c r="I4" s="722"/>
      <c r="J4" s="722"/>
      <c r="K4" s="722"/>
      <c r="L4" s="722"/>
      <c r="M4" s="723"/>
      <c r="N4" s="723"/>
      <c r="O4" s="723"/>
      <c r="P4" s="723"/>
      <c r="Q4" s="724"/>
      <c r="T4" s="725"/>
      <c r="U4" s="726"/>
      <c r="V4" s="722"/>
      <c r="W4" s="727"/>
      <c r="X4" s="728"/>
      <c r="Y4" s="728"/>
      <c r="Z4" s="722"/>
      <c r="AA4" s="722"/>
      <c r="AB4" s="722"/>
      <c r="AC4" s="722"/>
      <c r="AD4" s="722"/>
      <c r="AE4" s="723"/>
      <c r="AF4" s="723"/>
      <c r="AG4" s="723"/>
      <c r="AH4" s="723"/>
      <c r="AI4" s="724"/>
    </row>
    <row r="5" spans="2:35" ht="25" x14ac:dyDescent="0.5">
      <c r="B5" s="725"/>
      <c r="C5" s="726"/>
      <c r="D5" s="722"/>
      <c r="E5" s="729"/>
      <c r="F5" s="722"/>
      <c r="G5" s="722"/>
      <c r="H5" s="722"/>
      <c r="I5" s="722"/>
      <c r="J5" s="722"/>
      <c r="K5" s="722"/>
      <c r="L5" s="722"/>
      <c r="M5" s="723"/>
      <c r="N5" s="723"/>
      <c r="O5" s="723"/>
      <c r="P5" s="723"/>
      <c r="Q5" s="724"/>
      <c r="T5" s="725"/>
      <c r="U5" s="726"/>
      <c r="V5" s="722"/>
      <c r="W5" s="729"/>
      <c r="X5" s="722"/>
      <c r="Y5" s="722"/>
      <c r="Z5" s="722"/>
      <c r="AA5" s="722"/>
      <c r="AB5" s="722"/>
      <c r="AC5" s="722"/>
      <c r="AD5" s="722"/>
      <c r="AE5" s="723"/>
      <c r="AF5" s="723"/>
      <c r="AG5" s="723"/>
      <c r="AH5" s="723"/>
      <c r="AI5" s="724"/>
    </row>
    <row r="6" spans="2:35" x14ac:dyDescent="0.3">
      <c r="B6" s="730"/>
      <c r="C6" s="731"/>
      <c r="D6" s="722"/>
      <c r="E6" s="722"/>
      <c r="F6" s="722"/>
      <c r="G6" s="722"/>
      <c r="H6" s="722"/>
      <c r="I6" s="722"/>
      <c r="J6" s="722"/>
      <c r="K6" s="722"/>
      <c r="L6" s="722"/>
      <c r="M6" s="723"/>
      <c r="N6" s="723"/>
      <c r="O6" s="723"/>
      <c r="P6" s="723"/>
      <c r="Q6" s="724"/>
      <c r="T6" s="730"/>
      <c r="U6" s="731"/>
      <c r="V6" s="722"/>
      <c r="W6" s="722"/>
      <c r="X6" s="722"/>
      <c r="Y6" s="722"/>
      <c r="Z6" s="722"/>
      <c r="AA6" s="722"/>
      <c r="AB6" s="722"/>
      <c r="AC6" s="722"/>
      <c r="AD6" s="722"/>
      <c r="AE6" s="723"/>
      <c r="AF6" s="723"/>
      <c r="AG6" s="723"/>
      <c r="AH6" s="723"/>
      <c r="AI6" s="724"/>
    </row>
    <row r="7" spans="2:35" x14ac:dyDescent="0.3">
      <c r="B7" s="721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3"/>
      <c r="N7" s="723"/>
      <c r="O7" s="723"/>
      <c r="P7" s="723"/>
      <c r="Q7" s="724"/>
      <c r="T7" s="568"/>
      <c r="U7" s="569"/>
      <c r="V7" s="569"/>
      <c r="W7" s="569"/>
      <c r="X7" s="569"/>
      <c r="Y7" s="569"/>
      <c r="Z7" s="569"/>
      <c r="AA7" s="569"/>
      <c r="AB7" s="569"/>
      <c r="AC7" s="569"/>
      <c r="AD7" s="569"/>
      <c r="AE7" s="570"/>
      <c r="AF7" s="570"/>
      <c r="AG7" s="570"/>
      <c r="AH7" s="570"/>
      <c r="AI7" s="571"/>
    </row>
    <row r="8" spans="2:35" ht="25" x14ac:dyDescent="0.5">
      <c r="B8" s="572" t="s">
        <v>452</v>
      </c>
      <c r="C8" s="573" t="s">
        <v>454</v>
      </c>
      <c r="D8" s="574"/>
      <c r="E8" s="574"/>
      <c r="F8" s="574"/>
      <c r="G8" s="574"/>
      <c r="H8" s="574"/>
      <c r="I8" s="574"/>
      <c r="J8" s="574"/>
      <c r="K8" s="574"/>
      <c r="L8" s="574"/>
      <c r="M8" s="570"/>
      <c r="N8" s="570"/>
      <c r="O8" s="570"/>
      <c r="P8" s="570"/>
      <c r="Q8" s="571"/>
      <c r="T8" s="572" t="s">
        <v>452</v>
      </c>
      <c r="U8" s="573" t="s">
        <v>454</v>
      </c>
      <c r="V8" s="574"/>
      <c r="W8" s="574"/>
      <c r="X8" s="574"/>
      <c r="Y8" s="574"/>
      <c r="Z8" s="574"/>
      <c r="AA8" s="574"/>
      <c r="AB8" s="574"/>
      <c r="AC8" s="574"/>
      <c r="AD8" s="574"/>
      <c r="AE8" s="570"/>
      <c r="AF8" s="570"/>
      <c r="AG8" s="570"/>
      <c r="AH8" s="570"/>
      <c r="AI8" s="571"/>
    </row>
    <row r="9" spans="2:35" ht="19" x14ac:dyDescent="0.4">
      <c r="B9" s="575" t="s">
        <v>455</v>
      </c>
      <c r="C9" s="576" t="s">
        <v>10</v>
      </c>
      <c r="D9" s="569"/>
      <c r="E9" s="569"/>
      <c r="F9" s="569"/>
      <c r="G9" s="569"/>
      <c r="H9" s="569"/>
      <c r="I9" s="569"/>
      <c r="J9" s="569"/>
      <c r="K9" s="569"/>
      <c r="L9" s="569"/>
      <c r="M9" s="570"/>
      <c r="N9" s="570"/>
      <c r="O9" s="570"/>
      <c r="P9" s="570"/>
      <c r="Q9" s="571"/>
      <c r="T9" s="575" t="s">
        <v>455</v>
      </c>
      <c r="U9" s="576" t="s">
        <v>10</v>
      </c>
      <c r="V9" s="569"/>
      <c r="W9" s="569"/>
      <c r="X9" s="569"/>
      <c r="Y9" s="569"/>
      <c r="Z9" s="569"/>
      <c r="AA9" s="569"/>
      <c r="AB9" s="569"/>
      <c r="AC9" s="569"/>
      <c r="AD9" s="569"/>
      <c r="AE9" s="570"/>
      <c r="AF9" s="570"/>
      <c r="AG9" s="570"/>
      <c r="AH9" s="570"/>
      <c r="AI9" s="571"/>
    </row>
    <row r="10" spans="2:35" ht="19.5" thickBot="1" x14ac:dyDescent="0.45">
      <c r="B10" s="577" t="s">
        <v>456</v>
      </c>
      <c r="C10" s="578" t="s">
        <v>457</v>
      </c>
      <c r="D10" s="579"/>
      <c r="E10" s="579"/>
      <c r="F10" s="579"/>
      <c r="G10" s="579"/>
      <c r="H10" s="579"/>
      <c r="I10" s="579"/>
      <c r="J10" s="579"/>
      <c r="K10" s="579"/>
      <c r="L10" s="579"/>
      <c r="M10" s="580"/>
      <c r="N10" s="580"/>
      <c r="O10" s="580"/>
      <c r="P10" s="580"/>
      <c r="Q10" s="581"/>
      <c r="T10" s="577" t="s">
        <v>456</v>
      </c>
      <c r="U10" s="578" t="s">
        <v>457</v>
      </c>
      <c r="V10" s="579"/>
      <c r="W10" s="579"/>
      <c r="X10" s="579"/>
      <c r="Y10" s="579"/>
      <c r="Z10" s="579"/>
      <c r="AA10" s="579"/>
      <c r="AB10" s="579"/>
      <c r="AC10" s="579"/>
      <c r="AD10" s="579"/>
      <c r="AE10" s="580"/>
      <c r="AF10" s="580"/>
      <c r="AG10" s="580"/>
      <c r="AH10" s="580"/>
      <c r="AI10" s="581"/>
    </row>
    <row r="11" spans="2:35" ht="15" thickTop="1" thickBot="1" x14ac:dyDescent="0.35">
      <c r="P11" s="681" t="s">
        <v>460</v>
      </c>
    </row>
    <row r="12" spans="2:35" ht="101.5" thickTop="1" thickBot="1" x14ac:dyDescent="0.35">
      <c r="B12" s="582"/>
      <c r="C12" s="583" t="s">
        <v>312</v>
      </c>
      <c r="D12" s="584" t="s">
        <v>313</v>
      </c>
      <c r="E12" s="584" t="s">
        <v>314</v>
      </c>
      <c r="F12" s="584" t="s">
        <v>315</v>
      </c>
      <c r="G12" s="584" t="s">
        <v>316</v>
      </c>
      <c r="H12" s="584" t="s">
        <v>317</v>
      </c>
      <c r="I12" s="584" t="s">
        <v>318</v>
      </c>
      <c r="J12" s="584" t="s">
        <v>319</v>
      </c>
      <c r="K12" s="584" t="s">
        <v>320</v>
      </c>
      <c r="L12" s="584" t="s">
        <v>321</v>
      </c>
      <c r="M12" s="585" t="s">
        <v>322</v>
      </c>
      <c r="P12" s="682" t="str">
        <f>J12</f>
        <v>RA000 - Renewables and biofuels</v>
      </c>
      <c r="T12" s="582"/>
      <c r="U12" s="583" t="s">
        <v>312</v>
      </c>
      <c r="V12" s="584" t="s">
        <v>313</v>
      </c>
      <c r="W12" s="584" t="s">
        <v>314</v>
      </c>
      <c r="X12" s="584" t="s">
        <v>315</v>
      </c>
      <c r="Y12" s="584" t="s">
        <v>316</v>
      </c>
      <c r="Z12" s="584" t="s">
        <v>317</v>
      </c>
      <c r="AA12" s="584" t="s">
        <v>318</v>
      </c>
      <c r="AB12" s="698" t="s">
        <v>319</v>
      </c>
      <c r="AC12" s="584" t="s">
        <v>320</v>
      </c>
      <c r="AD12" s="584" t="s">
        <v>321</v>
      </c>
      <c r="AE12" s="585" t="s">
        <v>322</v>
      </c>
      <c r="AF12" s="732"/>
    </row>
    <row r="13" spans="2:35" ht="15" thickTop="1" x14ac:dyDescent="0.35">
      <c r="B13" s="590" t="s">
        <v>323</v>
      </c>
      <c r="C13" s="699">
        <v>751752.995</v>
      </c>
      <c r="D13" s="592">
        <v>78707.982999999993</v>
      </c>
      <c r="E13" s="592">
        <v>4061.9169999999999</v>
      </c>
      <c r="F13" s="592">
        <v>465.22199999999998</v>
      </c>
      <c r="G13" s="592">
        <v>0</v>
      </c>
      <c r="H13" s="592">
        <v>286491.20500000002</v>
      </c>
      <c r="I13" s="592">
        <v>112275.18700000001</v>
      </c>
      <c r="J13" s="702">
        <v>6358.6109999999999</v>
      </c>
      <c r="K13" s="592">
        <v>5139.7219999999998</v>
      </c>
      <c r="L13" s="592">
        <v>192358.83499999999</v>
      </c>
      <c r="M13" s="593">
        <v>65894.313999999998</v>
      </c>
      <c r="O13" s="733">
        <f>J13/C13</f>
        <v>8.4583780075262616E-3</v>
      </c>
      <c r="P13" s="638">
        <f>$J13/1000</f>
        <v>6.3586109999999998</v>
      </c>
      <c r="R13" s="666">
        <f>J13/AB13</f>
        <v>4.19383819874928E-2</v>
      </c>
      <c r="T13" s="590" t="s">
        <v>323</v>
      </c>
      <c r="U13" s="687">
        <v>3608447.2250000001</v>
      </c>
      <c r="V13" s="592">
        <v>515963.61599999998</v>
      </c>
      <c r="W13" s="592">
        <v>149888.745</v>
      </c>
      <c r="X13" s="592">
        <v>4578.7629999999999</v>
      </c>
      <c r="Y13" s="592">
        <v>1841.758</v>
      </c>
      <c r="Z13" s="592">
        <v>1012588.151</v>
      </c>
      <c r="AA13" s="592">
        <v>635581.17599999998</v>
      </c>
      <c r="AB13" s="702">
        <v>151617.93799999999</v>
      </c>
      <c r="AC13" s="592">
        <v>9320</v>
      </c>
      <c r="AD13" s="592">
        <v>892796.30099999998</v>
      </c>
      <c r="AE13" s="593">
        <v>234270.77499999999</v>
      </c>
      <c r="AF13" s="734"/>
    </row>
    <row r="14" spans="2:35" ht="14.5" x14ac:dyDescent="0.35">
      <c r="B14" s="590" t="s">
        <v>324</v>
      </c>
      <c r="C14" s="699">
        <v>662738.19099999999</v>
      </c>
      <c r="D14" s="592">
        <v>56468.529000000002</v>
      </c>
      <c r="E14" s="592">
        <v>3650.9450000000002</v>
      </c>
      <c r="F14" s="592">
        <v>379.83300000000003</v>
      </c>
      <c r="G14" s="592">
        <v>0</v>
      </c>
      <c r="H14" s="592">
        <v>242394.989</v>
      </c>
      <c r="I14" s="592">
        <v>116948.879</v>
      </c>
      <c r="J14" s="702">
        <v>5535.2780000000002</v>
      </c>
      <c r="K14" s="592">
        <v>5788.6109999999999</v>
      </c>
      <c r="L14" s="592">
        <v>170503.97099999999</v>
      </c>
      <c r="M14" s="593">
        <v>61067.158000000003</v>
      </c>
      <c r="O14" s="735">
        <f t="shared" ref="O14:O45" si="0">J14/C14</f>
        <v>8.352133731191598E-3</v>
      </c>
      <c r="P14" s="638">
        <f t="shared" ref="P14:P45" si="1">$J14/1000</f>
        <v>5.5352779999999999</v>
      </c>
      <c r="R14" s="668">
        <f t="shared" ref="R14:R45" si="2">J14/AB14</f>
        <v>3.8121339743181826E-2</v>
      </c>
      <c r="T14" s="590" t="s">
        <v>324</v>
      </c>
      <c r="U14" s="687">
        <v>3392960.8810000001</v>
      </c>
      <c r="V14" s="592">
        <v>433110.49900000001</v>
      </c>
      <c r="W14" s="592">
        <v>130132.295</v>
      </c>
      <c r="X14" s="592">
        <v>3405.2550000000001</v>
      </c>
      <c r="Y14" s="592">
        <v>1979.1469999999999</v>
      </c>
      <c r="Z14" s="592">
        <v>934220.01199999999</v>
      </c>
      <c r="AA14" s="592">
        <v>631827.17000000004</v>
      </c>
      <c r="AB14" s="702">
        <v>145201.56</v>
      </c>
      <c r="AC14" s="592">
        <v>10721.111000000001</v>
      </c>
      <c r="AD14" s="592">
        <v>862416.84499999997</v>
      </c>
      <c r="AE14" s="593">
        <v>239946.98800000001</v>
      </c>
      <c r="AF14" s="734"/>
    </row>
    <row r="15" spans="2:35" ht="14.5" x14ac:dyDescent="0.35">
      <c r="B15" s="590" t="s">
        <v>325</v>
      </c>
      <c r="C15" s="699">
        <v>634088.13399999996</v>
      </c>
      <c r="D15" s="592">
        <v>49777.186999999998</v>
      </c>
      <c r="E15" s="592">
        <v>3734.3890000000001</v>
      </c>
      <c r="F15" s="592">
        <v>426.72199999999998</v>
      </c>
      <c r="G15" s="592">
        <v>0</v>
      </c>
      <c r="H15" s="592">
        <v>196540.04800000001</v>
      </c>
      <c r="I15" s="592">
        <v>118842.83199999999</v>
      </c>
      <c r="J15" s="702">
        <v>5455.835</v>
      </c>
      <c r="K15" s="592">
        <v>5438.6120000000001</v>
      </c>
      <c r="L15" s="592">
        <v>174950.13500000001</v>
      </c>
      <c r="M15" s="593">
        <v>78922.373000000007</v>
      </c>
      <c r="O15" s="735">
        <f t="shared" si="0"/>
        <v>8.6042218856598254E-3</v>
      </c>
      <c r="P15" s="638">
        <f t="shared" si="1"/>
        <v>5.4558350000000004</v>
      </c>
      <c r="R15" s="668">
        <f t="shared" si="2"/>
        <v>3.8200875365643878E-2</v>
      </c>
      <c r="T15" s="590" t="s">
        <v>325</v>
      </c>
      <c r="U15" s="687">
        <v>3180179.8390000002</v>
      </c>
      <c r="V15" s="592">
        <v>385411.36200000002</v>
      </c>
      <c r="W15" s="592">
        <v>115132.645</v>
      </c>
      <c r="X15" s="592">
        <v>3981.431</v>
      </c>
      <c r="Y15" s="592">
        <v>1188.9390000000001</v>
      </c>
      <c r="Z15" s="592">
        <v>844515.25800000003</v>
      </c>
      <c r="AA15" s="592">
        <v>585533.65099999995</v>
      </c>
      <c r="AB15" s="702">
        <v>142819.633</v>
      </c>
      <c r="AC15" s="592">
        <v>10505.834999999999</v>
      </c>
      <c r="AD15" s="592">
        <v>846458.99899999995</v>
      </c>
      <c r="AE15" s="593">
        <v>244632.08499999999</v>
      </c>
      <c r="AF15" s="734"/>
    </row>
    <row r="16" spans="2:35" ht="14.5" x14ac:dyDescent="0.35">
      <c r="B16" s="590" t="s">
        <v>326</v>
      </c>
      <c r="C16" s="699">
        <v>620224.55900000001</v>
      </c>
      <c r="D16" s="592">
        <v>42162.510999999999</v>
      </c>
      <c r="E16" s="592">
        <v>3889.1669999999999</v>
      </c>
      <c r="F16" s="592">
        <v>523.58299999999997</v>
      </c>
      <c r="G16" s="592">
        <v>0</v>
      </c>
      <c r="H16" s="592">
        <v>194006.82800000001</v>
      </c>
      <c r="I16" s="592">
        <v>121436.433</v>
      </c>
      <c r="J16" s="702">
        <v>5553.61</v>
      </c>
      <c r="K16" s="592">
        <v>5489.4440000000004</v>
      </c>
      <c r="L16" s="592">
        <v>174355.81</v>
      </c>
      <c r="M16" s="593">
        <v>72807.173999999999</v>
      </c>
      <c r="O16" s="735">
        <f t="shared" si="0"/>
        <v>8.9541923476138905E-3</v>
      </c>
      <c r="P16" s="638">
        <f t="shared" si="1"/>
        <v>5.5536099999999999</v>
      </c>
      <c r="R16" s="668">
        <f t="shared" si="2"/>
        <v>3.7919831682571375E-2</v>
      </c>
      <c r="T16" s="590" t="s">
        <v>326</v>
      </c>
      <c r="U16" s="687">
        <v>3078237.0210000002</v>
      </c>
      <c r="V16" s="592">
        <v>348096.67599999998</v>
      </c>
      <c r="W16" s="592">
        <v>115654.284</v>
      </c>
      <c r="X16" s="592">
        <v>3045.3420000000001</v>
      </c>
      <c r="Y16" s="592">
        <v>841.51599999999996</v>
      </c>
      <c r="Z16" s="592">
        <v>839347.049</v>
      </c>
      <c r="AA16" s="592">
        <v>574374.57499999995</v>
      </c>
      <c r="AB16" s="702">
        <v>146456.60999999999</v>
      </c>
      <c r="AC16" s="592">
        <v>11667.779</v>
      </c>
      <c r="AD16" s="592">
        <v>822869.31400000001</v>
      </c>
      <c r="AE16" s="593">
        <v>215883.875</v>
      </c>
      <c r="AF16" s="734"/>
    </row>
    <row r="17" spans="1:32" ht="14.5" x14ac:dyDescent="0.35">
      <c r="B17" s="590" t="s">
        <v>327</v>
      </c>
      <c r="C17" s="699">
        <v>617134.174</v>
      </c>
      <c r="D17" s="592">
        <v>38295.141000000003</v>
      </c>
      <c r="E17" s="592">
        <v>3299.0970000000002</v>
      </c>
      <c r="F17" s="592">
        <v>574.97199999999998</v>
      </c>
      <c r="G17" s="592">
        <v>0</v>
      </c>
      <c r="H17" s="592">
        <v>201070.516</v>
      </c>
      <c r="I17" s="592">
        <v>127154.213</v>
      </c>
      <c r="J17" s="702">
        <v>5439.7219999999998</v>
      </c>
      <c r="K17" s="592">
        <v>6814.1670000000004</v>
      </c>
      <c r="L17" s="592">
        <v>169160.215</v>
      </c>
      <c r="M17" s="593">
        <v>65326.129000000001</v>
      </c>
      <c r="O17" s="735">
        <f t="shared" si="0"/>
        <v>8.8144883708870733E-3</v>
      </c>
      <c r="P17" s="638">
        <f t="shared" si="1"/>
        <v>5.4397219999999997</v>
      </c>
      <c r="R17" s="668">
        <f t="shared" si="2"/>
        <v>3.5931966425568458E-2</v>
      </c>
      <c r="T17" s="590" t="s">
        <v>327</v>
      </c>
      <c r="U17" s="687">
        <v>3091339.9580000001</v>
      </c>
      <c r="V17" s="592">
        <v>329440.96299999999</v>
      </c>
      <c r="W17" s="592">
        <v>120212.55899999999</v>
      </c>
      <c r="X17" s="592">
        <v>4374.2929999999997</v>
      </c>
      <c r="Y17" s="592">
        <v>1022.862</v>
      </c>
      <c r="Z17" s="592">
        <v>873580.86300000001</v>
      </c>
      <c r="AA17" s="592">
        <v>583876.67700000003</v>
      </c>
      <c r="AB17" s="702">
        <v>151389.48800000001</v>
      </c>
      <c r="AC17" s="592">
        <v>14707.5</v>
      </c>
      <c r="AD17" s="592">
        <v>838987.86899999995</v>
      </c>
      <c r="AE17" s="593">
        <v>173746.88099999999</v>
      </c>
      <c r="AF17" s="734"/>
    </row>
    <row r="18" spans="1:32" ht="14.5" x14ac:dyDescent="0.35">
      <c r="B18" s="590" t="s">
        <v>328</v>
      </c>
      <c r="C18" s="699">
        <v>646559.826</v>
      </c>
      <c r="D18" s="592">
        <v>49633.898000000001</v>
      </c>
      <c r="E18" s="592">
        <v>3436.0140000000001</v>
      </c>
      <c r="F18" s="592">
        <v>652.72199999999998</v>
      </c>
      <c r="G18" s="592">
        <v>0</v>
      </c>
      <c r="H18" s="592">
        <v>225288.72099999999</v>
      </c>
      <c r="I18" s="592">
        <v>127776.212</v>
      </c>
      <c r="J18" s="702">
        <v>5880.5559999999996</v>
      </c>
      <c r="K18" s="592">
        <v>8212.7780000000002</v>
      </c>
      <c r="L18" s="592">
        <v>168614.935</v>
      </c>
      <c r="M18" s="593">
        <v>57063.993999999999</v>
      </c>
      <c r="O18" s="735">
        <f t="shared" si="0"/>
        <v>9.0951459764838528E-3</v>
      </c>
      <c r="P18" s="638">
        <f t="shared" si="1"/>
        <v>5.8805559999999995</v>
      </c>
      <c r="R18" s="668">
        <f t="shared" si="2"/>
        <v>3.5897398989157669E-2</v>
      </c>
      <c r="T18" s="590" t="s">
        <v>328</v>
      </c>
      <c r="U18" s="687">
        <v>3158997.0180000002</v>
      </c>
      <c r="V18" s="592">
        <v>347542.75099999999</v>
      </c>
      <c r="W18" s="592">
        <v>120156.22</v>
      </c>
      <c r="X18" s="592">
        <v>3091.6529999999998</v>
      </c>
      <c r="Y18" s="592">
        <v>1078.24</v>
      </c>
      <c r="Z18" s="592">
        <v>930296.02599999995</v>
      </c>
      <c r="AA18" s="592">
        <v>569573.68000000005</v>
      </c>
      <c r="AB18" s="702">
        <v>163815.65700000001</v>
      </c>
      <c r="AC18" s="592">
        <v>15812.502</v>
      </c>
      <c r="AD18" s="592">
        <v>860364.75899999996</v>
      </c>
      <c r="AE18" s="593">
        <v>147265.52900000001</v>
      </c>
      <c r="AF18" s="734"/>
    </row>
    <row r="19" spans="1:32" ht="14.5" x14ac:dyDescent="0.35">
      <c r="B19" s="590" t="s">
        <v>329</v>
      </c>
      <c r="C19" s="699">
        <v>640219.52</v>
      </c>
      <c r="D19" s="592">
        <v>52043.055999999997</v>
      </c>
      <c r="E19" s="592">
        <v>2617.194</v>
      </c>
      <c r="F19" s="592">
        <v>791.08399999999995</v>
      </c>
      <c r="G19" s="592">
        <v>0</v>
      </c>
      <c r="H19" s="592">
        <v>223018.90599999999</v>
      </c>
      <c r="I19" s="592">
        <v>121302.36900000001</v>
      </c>
      <c r="J19" s="702">
        <v>5930.8320000000003</v>
      </c>
      <c r="K19" s="592">
        <v>5183.0559999999996</v>
      </c>
      <c r="L19" s="592">
        <v>171912.11300000001</v>
      </c>
      <c r="M19" s="593">
        <v>57420.915000000001</v>
      </c>
      <c r="O19" s="735">
        <f t="shared" si="0"/>
        <v>9.2637475345956344E-3</v>
      </c>
      <c r="P19" s="638">
        <f t="shared" si="1"/>
        <v>5.9308320000000005</v>
      </c>
      <c r="R19" s="668">
        <f t="shared" si="2"/>
        <v>3.6059494123315487E-2</v>
      </c>
      <c r="T19" s="590" t="s">
        <v>329</v>
      </c>
      <c r="U19" s="687">
        <v>3181965.5490000001</v>
      </c>
      <c r="V19" s="592">
        <v>351047.92700000003</v>
      </c>
      <c r="W19" s="592">
        <v>111791.796</v>
      </c>
      <c r="X19" s="592">
        <v>4250.76</v>
      </c>
      <c r="Y19" s="592">
        <v>1070.537</v>
      </c>
      <c r="Z19" s="592">
        <v>952025.022</v>
      </c>
      <c r="AA19" s="592">
        <v>559493.48199999996</v>
      </c>
      <c r="AB19" s="702">
        <v>164473.522</v>
      </c>
      <c r="AC19" s="592">
        <v>14070.555</v>
      </c>
      <c r="AD19" s="592">
        <v>866082.36399999994</v>
      </c>
      <c r="AE19" s="593">
        <v>157659.58900000001</v>
      </c>
      <c r="AF19" s="734"/>
    </row>
    <row r="20" spans="1:32" ht="14.5" x14ac:dyDescent="0.35">
      <c r="B20" s="590" t="s">
        <v>330</v>
      </c>
      <c r="C20" s="699">
        <v>629346.91500000004</v>
      </c>
      <c r="D20" s="592">
        <v>48820.175999999999</v>
      </c>
      <c r="E20" s="592">
        <v>1697.028</v>
      </c>
      <c r="F20" s="592">
        <v>679.22199999999998</v>
      </c>
      <c r="G20" s="592">
        <v>0</v>
      </c>
      <c r="H20" s="592">
        <v>207374.93599999999</v>
      </c>
      <c r="I20" s="592">
        <v>133072.04500000001</v>
      </c>
      <c r="J20" s="702">
        <v>6736.14</v>
      </c>
      <c r="K20" s="592">
        <v>4409.7219999999998</v>
      </c>
      <c r="L20" s="592">
        <v>176791.05900000001</v>
      </c>
      <c r="M20" s="593">
        <v>49766.587</v>
      </c>
      <c r="O20" s="735">
        <f t="shared" si="0"/>
        <v>1.070338129805562E-2</v>
      </c>
      <c r="P20" s="638">
        <f t="shared" si="1"/>
        <v>6.7361400000000007</v>
      </c>
      <c r="R20" s="668">
        <f t="shared" si="2"/>
        <v>3.8578971294096334E-2</v>
      </c>
      <c r="T20" s="590" t="s">
        <v>330</v>
      </c>
      <c r="U20" s="687">
        <v>3188385.5550000002</v>
      </c>
      <c r="V20" s="592">
        <v>332250.68800000002</v>
      </c>
      <c r="W20" s="592">
        <v>107572.84699999999</v>
      </c>
      <c r="X20" s="592">
        <v>3621.38</v>
      </c>
      <c r="Y20" s="592">
        <v>1053.6600000000001</v>
      </c>
      <c r="Z20" s="592">
        <v>948009.88300000003</v>
      </c>
      <c r="AA20" s="592">
        <v>579107.28099999996</v>
      </c>
      <c r="AB20" s="702">
        <v>174606.522</v>
      </c>
      <c r="AC20" s="592">
        <v>13545.555</v>
      </c>
      <c r="AD20" s="592">
        <v>897335.63199999998</v>
      </c>
      <c r="AE20" s="593">
        <v>131282.10800000001</v>
      </c>
      <c r="AF20" s="734"/>
    </row>
    <row r="21" spans="1:32" ht="14.5" x14ac:dyDescent="0.35">
      <c r="B21" s="590" t="s">
        <v>331</v>
      </c>
      <c r="C21" s="699">
        <v>592223.29399999999</v>
      </c>
      <c r="D21" s="592">
        <v>37991.68</v>
      </c>
      <c r="E21" s="592">
        <v>1818.903</v>
      </c>
      <c r="F21" s="592">
        <v>642.69399999999996</v>
      </c>
      <c r="G21" s="592">
        <v>0</v>
      </c>
      <c r="H21" s="592">
        <v>193425.92499999999</v>
      </c>
      <c r="I21" s="592">
        <v>121535.485</v>
      </c>
      <c r="J21" s="702">
        <v>6679.7510000000002</v>
      </c>
      <c r="K21" s="592">
        <v>579.16700000000003</v>
      </c>
      <c r="L21" s="592">
        <v>176742.44</v>
      </c>
      <c r="M21" s="593">
        <v>52807.25</v>
      </c>
      <c r="O21" s="735">
        <f t="shared" si="0"/>
        <v>1.1279108855856656E-2</v>
      </c>
      <c r="P21" s="638">
        <f t="shared" si="1"/>
        <v>6.6797510000000004</v>
      </c>
      <c r="R21" s="668">
        <f t="shared" si="2"/>
        <v>3.738211651565921E-2</v>
      </c>
      <c r="T21" s="590" t="s">
        <v>331</v>
      </c>
      <c r="U21" s="687">
        <v>3126618.9670000002</v>
      </c>
      <c r="V21" s="592">
        <v>283557.34499999997</v>
      </c>
      <c r="W21" s="592">
        <v>105207.71799999999</v>
      </c>
      <c r="X21" s="592">
        <v>5547.51</v>
      </c>
      <c r="Y21" s="592">
        <v>1057.924</v>
      </c>
      <c r="Z21" s="592">
        <v>945508.29299999995</v>
      </c>
      <c r="AA21" s="592">
        <v>567814.13800000004</v>
      </c>
      <c r="AB21" s="702">
        <v>178688.41099999999</v>
      </c>
      <c r="AC21" s="592">
        <v>8894.9979999999996</v>
      </c>
      <c r="AD21" s="592">
        <v>905379.76599999995</v>
      </c>
      <c r="AE21" s="593">
        <v>124962.861</v>
      </c>
      <c r="AF21" s="734"/>
    </row>
    <row r="22" spans="1:32" ht="15" thickBot="1" x14ac:dyDescent="0.4">
      <c r="B22" s="590" t="s">
        <v>332</v>
      </c>
      <c r="C22" s="699">
        <v>590627.277</v>
      </c>
      <c r="D22" s="592">
        <v>33966.059000000001</v>
      </c>
      <c r="E22" s="592">
        <v>2046.694</v>
      </c>
      <c r="F22" s="592">
        <v>644.66700000000003</v>
      </c>
      <c r="G22" s="592">
        <v>0</v>
      </c>
      <c r="H22" s="592">
        <v>205343.508</v>
      </c>
      <c r="I22" s="592">
        <v>113285.202</v>
      </c>
      <c r="J22" s="702">
        <v>7467.2510000000002</v>
      </c>
      <c r="K22" s="592">
        <v>263.05500000000001</v>
      </c>
      <c r="L22" s="592">
        <v>173016.67199999999</v>
      </c>
      <c r="M22" s="593">
        <v>54594.17</v>
      </c>
      <c r="O22" s="735">
        <f t="shared" si="0"/>
        <v>1.2642915914633587E-2</v>
      </c>
      <c r="P22" s="638">
        <f t="shared" si="1"/>
        <v>7.4672510000000001</v>
      </c>
      <c r="R22" s="668">
        <f t="shared" si="2"/>
        <v>4.2508549740660741E-2</v>
      </c>
      <c r="T22" s="590" t="s">
        <v>332</v>
      </c>
      <c r="U22" s="687">
        <v>3064093.2310000001</v>
      </c>
      <c r="V22" s="592">
        <v>252967.22099999999</v>
      </c>
      <c r="W22" s="592">
        <v>86948.319000000003</v>
      </c>
      <c r="X22" s="592">
        <v>4041.152</v>
      </c>
      <c r="Y22" s="592">
        <v>662.62099999999998</v>
      </c>
      <c r="Z22" s="592">
        <v>967108.08100000001</v>
      </c>
      <c r="AA22" s="592">
        <v>540416.51899999997</v>
      </c>
      <c r="AB22" s="702">
        <v>175664.685</v>
      </c>
      <c r="AC22" s="592">
        <v>8862.2219999999998</v>
      </c>
      <c r="AD22" s="592">
        <v>917488.56499999994</v>
      </c>
      <c r="AE22" s="593">
        <v>109933.853</v>
      </c>
      <c r="AF22" s="734"/>
    </row>
    <row r="23" spans="1:32" ht="15" thickBot="1" x14ac:dyDescent="0.4">
      <c r="B23" s="590" t="s">
        <v>333</v>
      </c>
      <c r="C23" s="699">
        <v>602177.61899999995</v>
      </c>
      <c r="D23" s="592">
        <v>34106.212</v>
      </c>
      <c r="E23" s="592">
        <v>1126.306</v>
      </c>
      <c r="F23" s="592">
        <v>256.26900000000001</v>
      </c>
      <c r="G23" s="592">
        <v>0</v>
      </c>
      <c r="H23" s="592">
        <v>225694.66899999999</v>
      </c>
      <c r="I23" s="592">
        <v>107301.478</v>
      </c>
      <c r="J23" s="702">
        <v>1823.251</v>
      </c>
      <c r="K23" s="592">
        <v>942.5</v>
      </c>
      <c r="L23" s="592">
        <v>175681.87299999999</v>
      </c>
      <c r="M23" s="593">
        <v>55245.06</v>
      </c>
      <c r="N23" s="736"/>
      <c r="O23" s="735">
        <f t="shared" si="0"/>
        <v>3.0277628102946819E-3</v>
      </c>
      <c r="P23" s="638">
        <f t="shared" si="1"/>
        <v>1.823251</v>
      </c>
      <c r="Q23" s="736"/>
      <c r="R23" s="668">
        <f t="shared" si="2"/>
        <v>1.0104934190242368E-2</v>
      </c>
      <c r="S23" s="736"/>
      <c r="T23" s="590" t="s">
        <v>333</v>
      </c>
      <c r="U23" s="687">
        <v>3151496.548</v>
      </c>
      <c r="V23" s="592">
        <v>261061.37599999999</v>
      </c>
      <c r="W23" s="592">
        <v>91692.870999999999</v>
      </c>
      <c r="X23" s="592">
        <v>3522.9879999999998</v>
      </c>
      <c r="Y23" s="592">
        <v>701.39499999999998</v>
      </c>
      <c r="Z23" s="592">
        <v>1018064.307</v>
      </c>
      <c r="AA23" s="592">
        <v>525509.91299999994</v>
      </c>
      <c r="AB23" s="702">
        <v>180431.75399999999</v>
      </c>
      <c r="AC23" s="592">
        <v>8756.7900000000009</v>
      </c>
      <c r="AD23" s="592">
        <v>945659.55599999998</v>
      </c>
      <c r="AE23" s="593">
        <v>116095.601</v>
      </c>
      <c r="AF23" s="734"/>
    </row>
    <row r="24" spans="1:32" ht="14.5" x14ac:dyDescent="0.35">
      <c r="A24" s="552" t="s">
        <v>139</v>
      </c>
      <c r="B24" s="590" t="s">
        <v>334</v>
      </c>
      <c r="C24" s="699">
        <v>596828.01199999999</v>
      </c>
      <c r="D24" s="592">
        <v>35176.184000000001</v>
      </c>
      <c r="E24" s="592">
        <v>1041.722</v>
      </c>
      <c r="F24" s="592">
        <v>395.07</v>
      </c>
      <c r="G24" s="592">
        <v>0</v>
      </c>
      <c r="H24" s="592">
        <v>221789.266</v>
      </c>
      <c r="I24" s="592">
        <v>105957.228</v>
      </c>
      <c r="J24" s="702">
        <v>1689.607</v>
      </c>
      <c r="K24" s="592">
        <v>1606.1120000000001</v>
      </c>
      <c r="L24" s="592">
        <v>175289.15700000001</v>
      </c>
      <c r="M24" s="593">
        <v>53883.667999999998</v>
      </c>
      <c r="O24" s="735">
        <f t="shared" si="0"/>
        <v>2.8309780473239582E-3</v>
      </c>
      <c r="P24" s="638">
        <f t="shared" si="1"/>
        <v>1.6896070000000001</v>
      </c>
      <c r="R24" s="668">
        <f t="shared" si="2"/>
        <v>9.7278162419440189E-3</v>
      </c>
      <c r="T24" s="590" t="s">
        <v>334</v>
      </c>
      <c r="U24" s="687">
        <v>3146441.2409999999</v>
      </c>
      <c r="V24" s="592">
        <v>241756.69699999999</v>
      </c>
      <c r="W24" s="592">
        <v>84057.115000000005</v>
      </c>
      <c r="X24" s="592">
        <v>3757.0059999999999</v>
      </c>
      <c r="Y24" s="592">
        <v>686.529</v>
      </c>
      <c r="Z24" s="592">
        <v>1031357.924</v>
      </c>
      <c r="AA24" s="592">
        <v>524574.56799999997</v>
      </c>
      <c r="AB24" s="702">
        <v>173688.21100000001</v>
      </c>
      <c r="AC24" s="592">
        <v>7835.7539999999999</v>
      </c>
      <c r="AD24" s="592">
        <v>962150.64</v>
      </c>
      <c r="AE24" s="593">
        <v>116576.796</v>
      </c>
      <c r="AF24" s="734"/>
    </row>
    <row r="25" spans="1:32" ht="14.5" x14ac:dyDescent="0.35">
      <c r="A25" s="552" t="s">
        <v>140</v>
      </c>
      <c r="B25" s="590" t="s">
        <v>50</v>
      </c>
      <c r="C25" s="699">
        <v>598531.12699999998</v>
      </c>
      <c r="D25" s="592">
        <v>37212.970999999998</v>
      </c>
      <c r="E25" s="592">
        <v>1064.6110000000001</v>
      </c>
      <c r="F25" s="592">
        <v>488.584</v>
      </c>
      <c r="G25" s="592">
        <v>0</v>
      </c>
      <c r="H25" s="592">
        <v>223288.584</v>
      </c>
      <c r="I25" s="592">
        <v>102485.675</v>
      </c>
      <c r="J25" s="702">
        <v>1564.816</v>
      </c>
      <c r="K25" s="592">
        <v>2098.8890000000001</v>
      </c>
      <c r="L25" s="592">
        <v>174972.242</v>
      </c>
      <c r="M25" s="593">
        <v>55354.754999999997</v>
      </c>
      <c r="O25" s="735">
        <f t="shared" si="0"/>
        <v>2.6144271023017321E-3</v>
      </c>
      <c r="P25" s="638">
        <f t="shared" si="1"/>
        <v>1.564816</v>
      </c>
      <c r="R25" s="668">
        <f t="shared" si="2"/>
        <v>8.6669412979302005E-3</v>
      </c>
      <c r="T25" s="590" t="s">
        <v>50</v>
      </c>
      <c r="U25" s="687">
        <v>3133359.8319999999</v>
      </c>
      <c r="V25" s="592">
        <v>218238.56899999999</v>
      </c>
      <c r="W25" s="592">
        <v>80613.267999999996</v>
      </c>
      <c r="X25" s="592">
        <v>3407.97</v>
      </c>
      <c r="Y25" s="592">
        <v>588.45699999999999</v>
      </c>
      <c r="Z25" s="592">
        <v>1037961.943</v>
      </c>
      <c r="AA25" s="592">
        <v>515249.701</v>
      </c>
      <c r="AB25" s="702">
        <v>180549.97099999999</v>
      </c>
      <c r="AC25" s="592">
        <v>8194.9009999999998</v>
      </c>
      <c r="AD25" s="592">
        <v>967655.98699999996</v>
      </c>
      <c r="AE25" s="593">
        <v>120899.06200000001</v>
      </c>
      <c r="AF25" s="734"/>
    </row>
    <row r="26" spans="1:32" ht="14.5" x14ac:dyDescent="0.35">
      <c r="A26" s="552" t="s">
        <v>141</v>
      </c>
      <c r="B26" s="590" t="s">
        <v>335</v>
      </c>
      <c r="C26" s="699">
        <v>630265.38500000001</v>
      </c>
      <c r="D26" s="592">
        <v>35359.023999999998</v>
      </c>
      <c r="E26" s="592">
        <v>256.48599999999999</v>
      </c>
      <c r="F26" s="592">
        <v>666.48199999999997</v>
      </c>
      <c r="G26" s="592">
        <v>0</v>
      </c>
      <c r="H26" s="592">
        <v>230443.10399999999</v>
      </c>
      <c r="I26" s="592">
        <v>111981.292</v>
      </c>
      <c r="J26" s="702">
        <v>1993.982</v>
      </c>
      <c r="K26" s="592">
        <v>2537.2240000000002</v>
      </c>
      <c r="L26" s="592">
        <v>176654.80600000001</v>
      </c>
      <c r="M26" s="593">
        <v>70372.982000000004</v>
      </c>
      <c r="O26" s="735">
        <f t="shared" si="0"/>
        <v>3.163718089959835E-3</v>
      </c>
      <c r="P26" s="638">
        <f t="shared" si="1"/>
        <v>1.9939819999999999</v>
      </c>
      <c r="R26" s="668">
        <f t="shared" si="2"/>
        <v>1.0515643339340084E-2</v>
      </c>
      <c r="T26" s="590" t="s">
        <v>335</v>
      </c>
      <c r="U26" s="687">
        <v>3205889.7820000001</v>
      </c>
      <c r="V26" s="592">
        <v>225650.03899999999</v>
      </c>
      <c r="W26" s="592">
        <v>77258.379000000001</v>
      </c>
      <c r="X26" s="592">
        <v>3456.1170000000002</v>
      </c>
      <c r="Y26" s="592">
        <v>508.55200000000002</v>
      </c>
      <c r="Z26" s="592">
        <v>1051711.0490000001</v>
      </c>
      <c r="AA26" s="592">
        <v>516663.53</v>
      </c>
      <c r="AB26" s="702">
        <v>189620.54300000001</v>
      </c>
      <c r="AC26" s="592">
        <v>11831.231</v>
      </c>
      <c r="AD26" s="592">
        <v>979183.06599999999</v>
      </c>
      <c r="AE26" s="593">
        <v>150007.274</v>
      </c>
      <c r="AF26" s="734"/>
    </row>
    <row r="27" spans="1:32" ht="14.5" x14ac:dyDescent="0.35">
      <c r="A27" s="552" t="s">
        <v>142</v>
      </c>
      <c r="B27" s="590" t="s">
        <v>51</v>
      </c>
      <c r="C27" s="699">
        <v>602370.64</v>
      </c>
      <c r="D27" s="592">
        <v>33522</v>
      </c>
      <c r="E27" s="592">
        <v>198.02799999999999</v>
      </c>
      <c r="F27" s="592">
        <v>520.375</v>
      </c>
      <c r="G27" s="592">
        <v>0</v>
      </c>
      <c r="H27" s="592">
        <v>206530.33900000001</v>
      </c>
      <c r="I27" s="592">
        <v>100389.952</v>
      </c>
      <c r="J27" s="702">
        <v>2045.9369999999999</v>
      </c>
      <c r="K27" s="592">
        <v>3009.9989999999998</v>
      </c>
      <c r="L27" s="592">
        <v>176938.33499999999</v>
      </c>
      <c r="M27" s="593">
        <v>79215.673999999999</v>
      </c>
      <c r="O27" s="735">
        <f t="shared" si="0"/>
        <v>3.3964752996593589E-3</v>
      </c>
      <c r="P27" s="638">
        <f t="shared" si="1"/>
        <v>2.0459369999999999</v>
      </c>
      <c r="R27" s="668">
        <f t="shared" si="2"/>
        <v>1.036795705186303E-2</v>
      </c>
      <c r="T27" s="590" t="s">
        <v>51</v>
      </c>
      <c r="U27" s="687">
        <v>3197737.0359999998</v>
      </c>
      <c r="V27" s="592">
        <v>211784.06299999999</v>
      </c>
      <c r="W27" s="592">
        <v>79464.191000000006</v>
      </c>
      <c r="X27" s="592">
        <v>2821.5810000000001</v>
      </c>
      <c r="Y27" s="592">
        <v>546.96600000000001</v>
      </c>
      <c r="Z27" s="592">
        <v>1019782.47</v>
      </c>
      <c r="AA27" s="592">
        <v>490368.03899999999</v>
      </c>
      <c r="AB27" s="702">
        <v>197332.704</v>
      </c>
      <c r="AC27" s="592">
        <v>13303.994000000001</v>
      </c>
      <c r="AD27" s="592">
        <v>1007480.0870000001</v>
      </c>
      <c r="AE27" s="593">
        <v>174852.94899999999</v>
      </c>
      <c r="AF27" s="734"/>
    </row>
    <row r="28" spans="1:32" ht="14.5" x14ac:dyDescent="0.35">
      <c r="A28" s="552" t="s">
        <v>143</v>
      </c>
      <c r="B28" s="590" t="s">
        <v>336</v>
      </c>
      <c r="C28" s="699">
        <v>606964.69799999997</v>
      </c>
      <c r="D28" s="592">
        <v>30138.683000000001</v>
      </c>
      <c r="E28" s="592">
        <v>205.417</v>
      </c>
      <c r="F28" s="592">
        <v>550.78399999999999</v>
      </c>
      <c r="G28" s="592">
        <v>0</v>
      </c>
      <c r="H28" s="592">
        <v>216652.52</v>
      </c>
      <c r="I28" s="592">
        <v>91444.06</v>
      </c>
      <c r="J28" s="702">
        <v>2826.6309999999999</v>
      </c>
      <c r="K28" s="592">
        <v>1910.2070000000001</v>
      </c>
      <c r="L28" s="592">
        <v>180127.78099999999</v>
      </c>
      <c r="M28" s="593">
        <v>83108.614000000001</v>
      </c>
      <c r="O28" s="735">
        <f t="shared" si="0"/>
        <v>4.6569940711774314E-3</v>
      </c>
      <c r="P28" s="638">
        <f t="shared" si="1"/>
        <v>2.8266309999999999</v>
      </c>
      <c r="R28" s="668">
        <f t="shared" si="2"/>
        <v>1.3789887939143363E-2</v>
      </c>
      <c r="T28" s="590" t="s">
        <v>336</v>
      </c>
      <c r="U28" s="687">
        <v>3199688.7310000001</v>
      </c>
      <c r="V28" s="592">
        <v>202002.28400000001</v>
      </c>
      <c r="W28" s="592">
        <v>73946.656000000003</v>
      </c>
      <c r="X28" s="592">
        <v>2756.547</v>
      </c>
      <c r="Y28" s="592">
        <v>781.71500000000003</v>
      </c>
      <c r="Z28" s="592">
        <v>1043998.8689999999</v>
      </c>
      <c r="AA28" s="592">
        <v>467980.00900000002</v>
      </c>
      <c r="AB28" s="702">
        <v>204978.533</v>
      </c>
      <c r="AC28" s="592">
        <v>12992.412</v>
      </c>
      <c r="AD28" s="592">
        <v>1014756.378</v>
      </c>
      <c r="AE28" s="593">
        <v>175495.32500000001</v>
      </c>
      <c r="AF28" s="734"/>
    </row>
    <row r="29" spans="1:32" ht="14.5" x14ac:dyDescent="0.35">
      <c r="A29" s="552" t="s">
        <v>144</v>
      </c>
      <c r="B29" s="590" t="s">
        <v>337</v>
      </c>
      <c r="C29" s="699">
        <v>587546.20700000005</v>
      </c>
      <c r="D29" s="592">
        <v>28990.775000000001</v>
      </c>
      <c r="E29" s="592">
        <v>182.5</v>
      </c>
      <c r="F29" s="592">
        <v>380.67500000000001</v>
      </c>
      <c r="G29" s="592">
        <v>0</v>
      </c>
      <c r="H29" s="592">
        <v>193864.88800000001</v>
      </c>
      <c r="I29" s="592">
        <v>91802.26</v>
      </c>
      <c r="J29" s="702">
        <v>2293.8470000000002</v>
      </c>
      <c r="K29" s="592">
        <v>1712.354</v>
      </c>
      <c r="L29" s="592">
        <v>181375.465</v>
      </c>
      <c r="M29" s="593">
        <v>86943.448999999993</v>
      </c>
      <c r="O29" s="735">
        <f t="shared" si="0"/>
        <v>3.9041133661850019E-3</v>
      </c>
      <c r="P29" s="638">
        <f t="shared" si="1"/>
        <v>2.2938470000000004</v>
      </c>
      <c r="R29" s="668">
        <f t="shared" si="2"/>
        <v>1.07268537985598E-2</v>
      </c>
      <c r="T29" s="590" t="s">
        <v>337</v>
      </c>
      <c r="U29" s="687">
        <v>3135157.247</v>
      </c>
      <c r="V29" s="592">
        <v>200831.861</v>
      </c>
      <c r="W29" s="592">
        <v>74950.008000000002</v>
      </c>
      <c r="X29" s="592">
        <v>3491.2750000000001</v>
      </c>
      <c r="Y29" s="592">
        <v>605.35799999999995</v>
      </c>
      <c r="Z29" s="592">
        <v>970309.65599999996</v>
      </c>
      <c r="AA29" s="592">
        <v>461987.30900000001</v>
      </c>
      <c r="AB29" s="702">
        <v>213841.546</v>
      </c>
      <c r="AC29" s="592">
        <v>15117.752</v>
      </c>
      <c r="AD29" s="592">
        <v>1014172.17</v>
      </c>
      <c r="AE29" s="593">
        <v>179850.315</v>
      </c>
      <c r="AF29" s="734"/>
    </row>
    <row r="30" spans="1:32" ht="14.5" x14ac:dyDescent="0.35">
      <c r="A30" s="552" t="s">
        <v>145</v>
      </c>
      <c r="B30" s="590" t="s">
        <v>338</v>
      </c>
      <c r="C30" s="699">
        <v>615533.68299999996</v>
      </c>
      <c r="D30" s="592">
        <v>26802.454000000002</v>
      </c>
      <c r="E30" s="592">
        <v>364.5</v>
      </c>
      <c r="F30" s="592">
        <v>307.86099999999999</v>
      </c>
      <c r="G30" s="592">
        <v>0</v>
      </c>
      <c r="H30" s="592">
        <v>206681.86799999999</v>
      </c>
      <c r="I30" s="592">
        <v>104395.452</v>
      </c>
      <c r="J30" s="702">
        <v>3761.6019999999999</v>
      </c>
      <c r="K30" s="592">
        <v>2044.096</v>
      </c>
      <c r="L30" s="592">
        <v>180751.75200000001</v>
      </c>
      <c r="M30" s="593">
        <v>90424.096999999994</v>
      </c>
      <c r="O30" s="735">
        <f t="shared" si="0"/>
        <v>6.1111229229026615E-3</v>
      </c>
      <c r="P30" s="638">
        <f t="shared" si="1"/>
        <v>3.7616019999999999</v>
      </c>
      <c r="R30" s="668">
        <f t="shared" si="2"/>
        <v>1.6744320474051333E-2</v>
      </c>
      <c r="T30" s="590" t="s">
        <v>338</v>
      </c>
      <c r="U30" s="687">
        <v>3189812.966</v>
      </c>
      <c r="V30" s="592">
        <v>207519.147</v>
      </c>
      <c r="W30" s="592">
        <v>71585.671000000002</v>
      </c>
      <c r="X30" s="592">
        <v>3583.6660000000002</v>
      </c>
      <c r="Y30" s="592">
        <v>866</v>
      </c>
      <c r="Z30" s="592">
        <v>990455.41</v>
      </c>
      <c r="AA30" s="592">
        <v>455501.46299999999</v>
      </c>
      <c r="AB30" s="702">
        <v>224649.427</v>
      </c>
      <c r="AC30" s="592">
        <v>16399.381000000001</v>
      </c>
      <c r="AD30" s="592">
        <v>1027620.953</v>
      </c>
      <c r="AE30" s="593">
        <v>191631.85500000001</v>
      </c>
      <c r="AF30" s="734"/>
    </row>
    <row r="31" spans="1:32" ht="14.5" x14ac:dyDescent="0.35">
      <c r="A31" s="552" t="s">
        <v>146</v>
      </c>
      <c r="B31" s="590" t="s">
        <v>339</v>
      </c>
      <c r="C31" s="699">
        <v>602163.28399999999</v>
      </c>
      <c r="D31" s="592">
        <v>33567.538999999997</v>
      </c>
      <c r="E31" s="592">
        <v>233.04599999999999</v>
      </c>
      <c r="F31" s="592">
        <v>345.52800000000002</v>
      </c>
      <c r="G31" s="592">
        <v>0</v>
      </c>
      <c r="H31" s="592">
        <v>204097.679</v>
      </c>
      <c r="I31" s="592">
        <v>91370.130999999994</v>
      </c>
      <c r="J31" s="702">
        <v>3485.933</v>
      </c>
      <c r="K31" s="592">
        <v>2491.9580000000001</v>
      </c>
      <c r="L31" s="592">
        <v>180435.166</v>
      </c>
      <c r="M31" s="593">
        <v>86136.308000000005</v>
      </c>
      <c r="O31" s="735">
        <f t="shared" si="0"/>
        <v>5.7890161898346499E-3</v>
      </c>
      <c r="P31" s="638">
        <f t="shared" si="1"/>
        <v>3.4859330000000002</v>
      </c>
      <c r="R31" s="668">
        <f t="shared" si="2"/>
        <v>1.6412548358506928E-2</v>
      </c>
      <c r="T31" s="590" t="s">
        <v>339</v>
      </c>
      <c r="U31" s="687">
        <v>3083196.6660000002</v>
      </c>
      <c r="V31" s="592">
        <v>191621.848</v>
      </c>
      <c r="W31" s="592">
        <v>67596.782999999996</v>
      </c>
      <c r="X31" s="592">
        <v>3354.8679999999999</v>
      </c>
      <c r="Y31" s="592">
        <v>815.38400000000001</v>
      </c>
      <c r="Z31" s="592">
        <v>964319.55599999998</v>
      </c>
      <c r="AA31" s="592">
        <v>427097.20699999999</v>
      </c>
      <c r="AB31" s="702">
        <v>212394.378</v>
      </c>
      <c r="AC31" s="592">
        <v>21182.93</v>
      </c>
      <c r="AD31" s="592">
        <v>1003278.875</v>
      </c>
      <c r="AE31" s="593">
        <v>191534.84099999999</v>
      </c>
      <c r="AF31" s="734"/>
    </row>
    <row r="32" spans="1:32" ht="14.5" x14ac:dyDescent="0.35">
      <c r="A32" s="552" t="s">
        <v>147</v>
      </c>
      <c r="B32" s="590" t="s">
        <v>52</v>
      </c>
      <c r="C32" s="699">
        <v>546797.17599999998</v>
      </c>
      <c r="D32" s="592">
        <v>30922.190999999999</v>
      </c>
      <c r="E32" s="592">
        <v>138.661</v>
      </c>
      <c r="F32" s="592">
        <v>87</v>
      </c>
      <c r="G32" s="592">
        <v>0</v>
      </c>
      <c r="H32" s="592">
        <v>174921.00599999999</v>
      </c>
      <c r="I32" s="592">
        <v>93517.191000000006</v>
      </c>
      <c r="J32" s="702">
        <v>2670.5970000000002</v>
      </c>
      <c r="K32" s="592">
        <v>2103.145</v>
      </c>
      <c r="L32" s="592">
        <v>158550.86600000001</v>
      </c>
      <c r="M32" s="593">
        <v>83886.524999999994</v>
      </c>
      <c r="O32" s="735">
        <f t="shared" si="0"/>
        <v>4.8840724078648137E-3</v>
      </c>
      <c r="P32" s="638">
        <f t="shared" si="1"/>
        <v>2.6705970000000003</v>
      </c>
      <c r="R32" s="668">
        <f t="shared" si="2"/>
        <v>1.2742446903250553E-2</v>
      </c>
      <c r="T32" s="590" t="s">
        <v>52</v>
      </c>
      <c r="U32" s="687">
        <v>2665377.9070000001</v>
      </c>
      <c r="V32" s="592">
        <v>152347.06700000001</v>
      </c>
      <c r="W32" s="592">
        <v>47852.921999999999</v>
      </c>
      <c r="X32" s="592">
        <v>2554.9</v>
      </c>
      <c r="Y32" s="592">
        <v>377.31599999999997</v>
      </c>
      <c r="Z32" s="592">
        <v>810685.89</v>
      </c>
      <c r="AA32" s="592">
        <v>372919.83100000001</v>
      </c>
      <c r="AB32" s="702">
        <v>209582.745</v>
      </c>
      <c r="AC32" s="592">
        <v>24761.728999999999</v>
      </c>
      <c r="AD32" s="592">
        <v>864134.76399999997</v>
      </c>
      <c r="AE32" s="593">
        <v>180160.74600000001</v>
      </c>
      <c r="AF32" s="734"/>
    </row>
    <row r="33" spans="1:32" ht="14.5" x14ac:dyDescent="0.35">
      <c r="A33" s="552" t="s">
        <v>148</v>
      </c>
      <c r="B33" s="590" t="s">
        <v>53</v>
      </c>
      <c r="C33" s="699">
        <v>571636.80700000003</v>
      </c>
      <c r="D33" s="592">
        <v>30114.425999999999</v>
      </c>
      <c r="E33" s="592">
        <v>1526.944</v>
      </c>
      <c r="F33" s="592">
        <v>72</v>
      </c>
      <c r="G33" s="592">
        <v>0</v>
      </c>
      <c r="H33" s="592">
        <v>183781.20199999999</v>
      </c>
      <c r="I33" s="592">
        <v>94510.793000000005</v>
      </c>
      <c r="J33" s="702">
        <v>4511.5510000000004</v>
      </c>
      <c r="K33" s="592">
        <v>4240.7420000000002</v>
      </c>
      <c r="L33" s="592">
        <v>171755.519</v>
      </c>
      <c r="M33" s="593">
        <v>81123.630999999994</v>
      </c>
      <c r="O33" s="735">
        <f t="shared" si="0"/>
        <v>7.8923381852841392E-3</v>
      </c>
      <c r="P33" s="638">
        <f t="shared" si="1"/>
        <v>4.5115510000000008</v>
      </c>
      <c r="R33" s="668">
        <f t="shared" si="2"/>
        <v>1.9839768427159024E-2</v>
      </c>
      <c r="T33" s="590" t="s">
        <v>53</v>
      </c>
      <c r="U33" s="687">
        <v>2836303.9530000002</v>
      </c>
      <c r="V33" s="592">
        <v>153403.01199999999</v>
      </c>
      <c r="W33" s="592">
        <v>59011.353000000003</v>
      </c>
      <c r="X33" s="592">
        <v>2974.9119999999998</v>
      </c>
      <c r="Y33" s="592">
        <v>512.45500000000004</v>
      </c>
      <c r="Z33" s="592">
        <v>895890.10100000002</v>
      </c>
      <c r="AA33" s="592">
        <v>359404.62900000002</v>
      </c>
      <c r="AB33" s="702">
        <v>227399.378</v>
      </c>
      <c r="AC33" s="592">
        <v>29057.092000000001</v>
      </c>
      <c r="AD33" s="592">
        <v>925684.103</v>
      </c>
      <c r="AE33" s="593">
        <v>182966.92800000001</v>
      </c>
      <c r="AF33" s="734"/>
    </row>
    <row r="34" spans="1:32" ht="14.5" x14ac:dyDescent="0.35">
      <c r="A34" s="552" t="s">
        <v>149</v>
      </c>
      <c r="B34" s="590" t="s">
        <v>54</v>
      </c>
      <c r="C34" s="699">
        <v>614822.09600000002</v>
      </c>
      <c r="D34" s="592">
        <v>28633.056</v>
      </c>
      <c r="E34" s="592">
        <v>2478.806</v>
      </c>
      <c r="F34" s="592">
        <v>155.91800000000001</v>
      </c>
      <c r="G34" s="592">
        <v>0</v>
      </c>
      <c r="H34" s="592">
        <v>222041.929</v>
      </c>
      <c r="I34" s="592">
        <v>95935.153999999995</v>
      </c>
      <c r="J34" s="702">
        <v>4576.5940000000001</v>
      </c>
      <c r="K34" s="592">
        <v>4534.0959999999995</v>
      </c>
      <c r="L34" s="592">
        <v>162618.019</v>
      </c>
      <c r="M34" s="593">
        <v>93848.531000000003</v>
      </c>
      <c r="O34" s="735">
        <f t="shared" si="0"/>
        <v>7.4437695550876879E-3</v>
      </c>
      <c r="P34" s="638">
        <f t="shared" si="1"/>
        <v>4.5765940000000001</v>
      </c>
      <c r="R34" s="668">
        <f t="shared" si="2"/>
        <v>2.0019104740577987E-2</v>
      </c>
      <c r="T34" s="590" t="s">
        <v>54</v>
      </c>
      <c r="U34" s="687">
        <v>2842210.3</v>
      </c>
      <c r="V34" s="592">
        <v>171084.783</v>
      </c>
      <c r="W34" s="592">
        <v>59435.654999999999</v>
      </c>
      <c r="X34" s="592">
        <v>2886.32</v>
      </c>
      <c r="Y34" s="592">
        <v>607.30799999999999</v>
      </c>
      <c r="Z34" s="592">
        <v>887555.62899999996</v>
      </c>
      <c r="AA34" s="592">
        <v>337022.57699999999</v>
      </c>
      <c r="AB34" s="702">
        <v>228611.32199999999</v>
      </c>
      <c r="AC34" s="592">
        <v>34905.453999999998</v>
      </c>
      <c r="AD34" s="592">
        <v>936569.41399999999</v>
      </c>
      <c r="AE34" s="593">
        <v>183531.845</v>
      </c>
      <c r="AF34" s="734"/>
    </row>
    <row r="35" spans="1:32" ht="14.5" x14ac:dyDescent="0.35">
      <c r="A35" s="552" t="s">
        <v>151</v>
      </c>
      <c r="B35" s="590" t="s">
        <v>21</v>
      </c>
      <c r="C35" s="699">
        <v>619372.91899999999</v>
      </c>
      <c r="D35" s="592">
        <v>29015.085999999999</v>
      </c>
      <c r="E35" s="592">
        <v>1522.953</v>
      </c>
      <c r="F35" s="592">
        <v>57</v>
      </c>
      <c r="G35" s="592">
        <v>0</v>
      </c>
      <c r="H35" s="592">
        <v>227321.44099999999</v>
      </c>
      <c r="I35" s="592">
        <v>98374.144</v>
      </c>
      <c r="J35" s="702">
        <v>2593.81</v>
      </c>
      <c r="K35" s="592">
        <v>4849.78</v>
      </c>
      <c r="L35" s="592">
        <v>162119.28200000001</v>
      </c>
      <c r="M35" s="593">
        <v>93519.428</v>
      </c>
      <c r="O35" s="735">
        <f t="shared" si="0"/>
        <v>4.1878001450044028E-3</v>
      </c>
      <c r="P35" s="638">
        <f t="shared" si="1"/>
        <v>2.5938099999999999</v>
      </c>
      <c r="R35" s="668">
        <f t="shared" si="2"/>
        <v>1.1709288937052472E-2</v>
      </c>
      <c r="T35" s="590" t="s">
        <v>21</v>
      </c>
      <c r="U35" s="687">
        <v>2789292.4610000001</v>
      </c>
      <c r="V35" s="592">
        <v>159116.36900000001</v>
      </c>
      <c r="W35" s="592">
        <v>60730.624000000003</v>
      </c>
      <c r="X35" s="592">
        <v>2420.402</v>
      </c>
      <c r="Y35" s="592">
        <v>482.88499999999999</v>
      </c>
      <c r="Z35" s="592">
        <v>880646.43</v>
      </c>
      <c r="AA35" s="592">
        <v>318012.19300000003</v>
      </c>
      <c r="AB35" s="702">
        <v>221517.29399999999</v>
      </c>
      <c r="AC35" s="592">
        <v>34338.737999999998</v>
      </c>
      <c r="AD35" s="592">
        <v>920256.75</v>
      </c>
      <c r="AE35" s="593">
        <v>191770.77900000001</v>
      </c>
      <c r="AF35" s="734"/>
    </row>
    <row r="36" spans="1:32" ht="14.5" x14ac:dyDescent="0.35">
      <c r="A36" s="552" t="s">
        <v>152</v>
      </c>
      <c r="B36" s="590" t="s">
        <v>22</v>
      </c>
      <c r="C36" s="699">
        <v>617815.94099999999</v>
      </c>
      <c r="D36" s="592">
        <v>31876.665000000001</v>
      </c>
      <c r="E36" s="592">
        <v>1581.056</v>
      </c>
      <c r="F36" s="592">
        <v>74.582999999999998</v>
      </c>
      <c r="G36" s="592">
        <v>0</v>
      </c>
      <c r="H36" s="592">
        <v>225490.28899999999</v>
      </c>
      <c r="I36" s="592">
        <v>91993.963000000003</v>
      </c>
      <c r="J36" s="702">
        <v>3261.3780000000002</v>
      </c>
      <c r="K36" s="592">
        <v>4545.4309999999996</v>
      </c>
      <c r="L36" s="592">
        <v>161326.40599999999</v>
      </c>
      <c r="M36" s="593">
        <v>97666.172000000006</v>
      </c>
      <c r="O36" s="735">
        <f t="shared" si="0"/>
        <v>5.2788828898152375E-3</v>
      </c>
      <c r="P36" s="638">
        <f t="shared" si="1"/>
        <v>3.2613780000000001</v>
      </c>
      <c r="R36" s="668">
        <f t="shared" si="2"/>
        <v>1.4319179473430598E-2</v>
      </c>
      <c r="T36" s="590" t="s">
        <v>22</v>
      </c>
      <c r="U36" s="687">
        <v>2755309.4049999998</v>
      </c>
      <c r="V36" s="592">
        <v>150439.14799999999</v>
      </c>
      <c r="W36" s="592">
        <v>57422.65</v>
      </c>
      <c r="X36" s="592">
        <v>2113.4789999999998</v>
      </c>
      <c r="Y36" s="592">
        <v>421.86399999999998</v>
      </c>
      <c r="Z36" s="592">
        <v>892747.26100000006</v>
      </c>
      <c r="AA36" s="592">
        <v>290384.46299999999</v>
      </c>
      <c r="AB36" s="702">
        <v>227762.91099999999</v>
      </c>
      <c r="AC36" s="592">
        <v>37874.502</v>
      </c>
      <c r="AD36" s="592">
        <v>906427.304</v>
      </c>
      <c r="AE36" s="593">
        <v>189715.826</v>
      </c>
      <c r="AF36" s="734"/>
    </row>
    <row r="37" spans="1:32" ht="14.5" x14ac:dyDescent="0.35">
      <c r="A37" s="552" t="s">
        <v>154</v>
      </c>
      <c r="B37" s="590" t="s">
        <v>23</v>
      </c>
      <c r="C37" s="699">
        <v>602695.96299999999</v>
      </c>
      <c r="D37" s="592">
        <v>31992.28</v>
      </c>
      <c r="E37" s="592">
        <v>1295.3889999999999</v>
      </c>
      <c r="F37" s="592">
        <v>50.792000000000002</v>
      </c>
      <c r="G37" s="592">
        <v>0</v>
      </c>
      <c r="H37" s="592">
        <v>214811.71</v>
      </c>
      <c r="I37" s="592">
        <v>93162.305999999997</v>
      </c>
      <c r="J37" s="702">
        <v>3335.7979999999998</v>
      </c>
      <c r="K37" s="592">
        <v>4705.5240000000003</v>
      </c>
      <c r="L37" s="592">
        <v>163709.32699999999</v>
      </c>
      <c r="M37" s="593">
        <v>89632.842000000004</v>
      </c>
      <c r="O37" s="735">
        <f t="shared" si="0"/>
        <v>5.5347940002710783E-3</v>
      </c>
      <c r="P37" s="638">
        <f t="shared" si="1"/>
        <v>3.3357979999999996</v>
      </c>
      <c r="R37" s="668">
        <f t="shared" si="2"/>
        <v>1.4351925092182069E-2</v>
      </c>
      <c r="T37" s="590" t="s">
        <v>23</v>
      </c>
      <c r="U37" s="687">
        <v>2714926.21</v>
      </c>
      <c r="V37" s="592">
        <v>146575.446</v>
      </c>
      <c r="W37" s="592">
        <v>58178.726000000002</v>
      </c>
      <c r="X37" s="592">
        <v>2328.3539999999998</v>
      </c>
      <c r="Y37" s="592">
        <v>394.38299999999998</v>
      </c>
      <c r="Z37" s="592">
        <v>866054.04399999999</v>
      </c>
      <c r="AA37" s="592">
        <v>280090.152</v>
      </c>
      <c r="AB37" s="702">
        <v>232428.61</v>
      </c>
      <c r="AC37" s="592">
        <v>40018.633999999998</v>
      </c>
      <c r="AD37" s="592">
        <v>910103.18099999998</v>
      </c>
      <c r="AE37" s="593">
        <v>178754.68599999999</v>
      </c>
      <c r="AF37" s="734"/>
    </row>
    <row r="38" spans="1:32" ht="14.5" x14ac:dyDescent="0.35">
      <c r="A38" s="552" t="s">
        <v>156</v>
      </c>
      <c r="B38" s="590" t="s">
        <v>24</v>
      </c>
      <c r="C38" s="699">
        <v>587708.59900000005</v>
      </c>
      <c r="D38" s="592">
        <v>35230.224000000002</v>
      </c>
      <c r="E38" s="592">
        <v>1230.306</v>
      </c>
      <c r="F38" s="592">
        <v>30</v>
      </c>
      <c r="G38" s="592">
        <v>0</v>
      </c>
      <c r="H38" s="592">
        <v>201606.69699999999</v>
      </c>
      <c r="I38" s="592">
        <v>90228.790999999997</v>
      </c>
      <c r="J38" s="702">
        <v>3721.4459999999999</v>
      </c>
      <c r="K38" s="592">
        <v>5538.1970000000001</v>
      </c>
      <c r="L38" s="592">
        <v>164628.079</v>
      </c>
      <c r="M38" s="593">
        <v>85494.857999999993</v>
      </c>
      <c r="O38" s="735">
        <f t="shared" si="0"/>
        <v>6.3321278714181268E-3</v>
      </c>
      <c r="P38" s="638">
        <f t="shared" si="1"/>
        <v>3.7214459999999998</v>
      </c>
      <c r="R38" s="668">
        <f t="shared" si="2"/>
        <v>1.5381805766625319E-2</v>
      </c>
      <c r="T38" s="590" t="s">
        <v>24</v>
      </c>
      <c r="U38" s="687">
        <v>2715325.1189999999</v>
      </c>
      <c r="V38" s="592">
        <v>150743.37899999999</v>
      </c>
      <c r="W38" s="592">
        <v>57489.074999999997</v>
      </c>
      <c r="X38" s="592">
        <v>2106.23</v>
      </c>
      <c r="Y38" s="592">
        <v>174.001</v>
      </c>
      <c r="Z38" s="592">
        <v>845402.03099999996</v>
      </c>
      <c r="AA38" s="592">
        <v>286107.15299999999</v>
      </c>
      <c r="AB38" s="702">
        <v>241938.174</v>
      </c>
      <c r="AC38" s="592">
        <v>41022.430999999997</v>
      </c>
      <c r="AD38" s="592">
        <v>913866.66599999997</v>
      </c>
      <c r="AE38" s="593">
        <v>176475.97899999999</v>
      </c>
      <c r="AF38" s="734"/>
    </row>
    <row r="39" spans="1:32" ht="14.5" x14ac:dyDescent="0.35">
      <c r="A39" s="552" t="s">
        <v>158</v>
      </c>
      <c r="B39" s="590" t="s">
        <v>25</v>
      </c>
      <c r="C39" s="699">
        <v>596608.09699999995</v>
      </c>
      <c r="D39" s="592">
        <v>33507.599000000002</v>
      </c>
      <c r="E39" s="592">
        <v>1073.1110000000001</v>
      </c>
      <c r="F39" s="592">
        <v>27</v>
      </c>
      <c r="G39" s="592">
        <v>0</v>
      </c>
      <c r="H39" s="592">
        <v>209409.13200000001</v>
      </c>
      <c r="I39" s="592">
        <v>86620.482999999993</v>
      </c>
      <c r="J39" s="702">
        <v>4716.607</v>
      </c>
      <c r="K39" s="592">
        <v>6652.2960000000003</v>
      </c>
      <c r="L39" s="592">
        <v>166025.16</v>
      </c>
      <c r="M39" s="593">
        <v>88576.707999999999</v>
      </c>
      <c r="O39" s="735">
        <f t="shared" si="0"/>
        <v>7.9057039683455722E-3</v>
      </c>
      <c r="P39" s="638">
        <f t="shared" si="1"/>
        <v>4.7166069999999998</v>
      </c>
      <c r="R39" s="668">
        <f t="shared" si="2"/>
        <v>1.8680065430588592E-2</v>
      </c>
      <c r="T39" s="590" t="s">
        <v>25</v>
      </c>
      <c r="U39" s="687">
        <v>2765152.2439999999</v>
      </c>
      <c r="V39" s="592">
        <v>151061.82</v>
      </c>
      <c r="W39" s="592">
        <v>55377.552000000003</v>
      </c>
      <c r="X39" s="592">
        <v>1890.8019999999999</v>
      </c>
      <c r="Y39" s="592">
        <v>113.255</v>
      </c>
      <c r="Z39" s="592">
        <v>871766.27099999995</v>
      </c>
      <c r="AA39" s="592">
        <v>279601.46100000001</v>
      </c>
      <c r="AB39" s="702">
        <v>252494.13699999999</v>
      </c>
      <c r="AC39" s="592">
        <v>46146.385000000002</v>
      </c>
      <c r="AD39" s="592">
        <v>925893.28500000003</v>
      </c>
      <c r="AE39" s="593">
        <v>180807.28200000001</v>
      </c>
      <c r="AF39" s="734"/>
    </row>
    <row r="40" spans="1:32" ht="14.5" x14ac:dyDescent="0.35">
      <c r="A40" s="552" t="s">
        <v>160</v>
      </c>
      <c r="B40" s="590" t="s">
        <v>26</v>
      </c>
      <c r="C40" s="699">
        <v>600523.95200000005</v>
      </c>
      <c r="D40" s="592">
        <v>35552.656000000003</v>
      </c>
      <c r="E40" s="592">
        <v>863.55799999999999</v>
      </c>
      <c r="F40" s="592">
        <v>30</v>
      </c>
      <c r="G40" s="592">
        <v>0</v>
      </c>
      <c r="H40" s="592">
        <v>216666.67300000001</v>
      </c>
      <c r="I40" s="592">
        <v>82313.653999999995</v>
      </c>
      <c r="J40" s="702">
        <v>3983.1410000000001</v>
      </c>
      <c r="K40" s="592">
        <v>5757.9539999999997</v>
      </c>
      <c r="L40" s="592">
        <v>168938.50099999999</v>
      </c>
      <c r="M40" s="593">
        <v>86417.816999999995</v>
      </c>
      <c r="O40" s="735">
        <f t="shared" si="0"/>
        <v>6.6327762393730465E-3</v>
      </c>
      <c r="P40" s="638">
        <f t="shared" si="1"/>
        <v>3.9831410000000003</v>
      </c>
      <c r="R40" s="668">
        <f t="shared" si="2"/>
        <v>1.558503931759242E-2</v>
      </c>
      <c r="T40" s="590" t="s">
        <v>26</v>
      </c>
      <c r="U40" s="687">
        <v>2790894.571</v>
      </c>
      <c r="V40" s="592">
        <v>153422.32199999999</v>
      </c>
      <c r="W40" s="592">
        <v>54266.635000000002</v>
      </c>
      <c r="X40" s="592">
        <v>1790.4349999999999</v>
      </c>
      <c r="Y40" s="592">
        <v>232.376</v>
      </c>
      <c r="Z40" s="592">
        <v>894308.049</v>
      </c>
      <c r="AA40" s="592">
        <v>263844.92700000003</v>
      </c>
      <c r="AB40" s="702">
        <v>255574.652</v>
      </c>
      <c r="AC40" s="592">
        <v>46124.671999999999</v>
      </c>
      <c r="AD40" s="592">
        <v>942386.29399999999</v>
      </c>
      <c r="AE40" s="593">
        <v>178944.209</v>
      </c>
      <c r="AF40" s="734"/>
    </row>
    <row r="41" spans="1:32" ht="14.5" x14ac:dyDescent="0.35">
      <c r="A41" s="552" t="s">
        <v>162</v>
      </c>
      <c r="B41" s="590" t="s">
        <v>27</v>
      </c>
      <c r="C41" s="699">
        <v>594247.30000000005</v>
      </c>
      <c r="D41" s="592">
        <v>30330.867999999999</v>
      </c>
      <c r="E41" s="592">
        <v>1172.0920000000001</v>
      </c>
      <c r="F41" s="592">
        <v>30.151</v>
      </c>
      <c r="G41" s="592">
        <v>0</v>
      </c>
      <c r="H41" s="592">
        <v>211116.424</v>
      </c>
      <c r="I41" s="592">
        <v>87350.46</v>
      </c>
      <c r="J41" s="702">
        <v>3542.067</v>
      </c>
      <c r="K41" s="592">
        <v>5195.9539999999997</v>
      </c>
      <c r="L41" s="592">
        <v>167439.291</v>
      </c>
      <c r="M41" s="593">
        <v>88070.001000000004</v>
      </c>
      <c r="O41" s="735">
        <f t="shared" si="0"/>
        <v>5.9605941835999925E-3</v>
      </c>
      <c r="P41" s="638">
        <f t="shared" si="1"/>
        <v>3.5420669999999999</v>
      </c>
      <c r="R41" s="668">
        <f t="shared" si="2"/>
        <v>1.3475277030305686E-2</v>
      </c>
      <c r="T41" s="590" t="s">
        <v>27</v>
      </c>
      <c r="U41" s="687">
        <v>2811815.531</v>
      </c>
      <c r="V41" s="592">
        <v>146311.85399999999</v>
      </c>
      <c r="W41" s="592">
        <v>56978.826999999997</v>
      </c>
      <c r="X41" s="592">
        <v>1958.588</v>
      </c>
      <c r="Y41" s="592">
        <v>260.77499999999998</v>
      </c>
      <c r="Z41" s="592">
        <v>883887.57200000004</v>
      </c>
      <c r="AA41" s="592">
        <v>283966.55200000003</v>
      </c>
      <c r="AB41" s="702">
        <v>262856.71100000001</v>
      </c>
      <c r="AC41" s="592">
        <v>51409.167000000001</v>
      </c>
      <c r="AD41" s="592">
        <v>945436.76899999997</v>
      </c>
      <c r="AE41" s="593">
        <v>178748.71799999999</v>
      </c>
      <c r="AF41" s="734"/>
    </row>
    <row r="42" spans="1:32" ht="14.5" x14ac:dyDescent="0.35">
      <c r="A42" s="552" t="s">
        <v>164</v>
      </c>
      <c r="B42" s="590" t="s">
        <v>28</v>
      </c>
      <c r="C42" s="699">
        <v>587006.44700000004</v>
      </c>
      <c r="D42" s="592">
        <v>28142.205000000002</v>
      </c>
      <c r="E42" s="592">
        <v>959.26099999999997</v>
      </c>
      <c r="F42" s="592">
        <v>30</v>
      </c>
      <c r="G42" s="592">
        <v>0</v>
      </c>
      <c r="H42" s="592">
        <v>209166.60800000001</v>
      </c>
      <c r="I42" s="592">
        <v>84214.319000000003</v>
      </c>
      <c r="J42" s="702">
        <v>4045.8009999999999</v>
      </c>
      <c r="K42" s="592">
        <v>4780.8410000000003</v>
      </c>
      <c r="L42" s="592">
        <v>165700.07399999999</v>
      </c>
      <c r="M42" s="593">
        <v>89967.335999999996</v>
      </c>
      <c r="O42" s="735">
        <f t="shared" si="0"/>
        <v>6.8922599073260255E-3</v>
      </c>
      <c r="P42" s="638">
        <f t="shared" si="1"/>
        <v>4.045801</v>
      </c>
      <c r="R42" s="668">
        <f t="shared" si="2"/>
        <v>1.5048476181665511E-2</v>
      </c>
      <c r="T42" s="590" t="s">
        <v>28</v>
      </c>
      <c r="U42" s="687">
        <v>2779237.1869999999</v>
      </c>
      <c r="V42" s="592">
        <v>135683.459</v>
      </c>
      <c r="W42" s="592">
        <v>52149.383000000002</v>
      </c>
      <c r="X42" s="592">
        <v>1870.65</v>
      </c>
      <c r="Y42" s="592">
        <v>231.21799999999999</v>
      </c>
      <c r="Z42" s="592">
        <v>878461.17500000005</v>
      </c>
      <c r="AA42" s="592">
        <v>274233.06400000001</v>
      </c>
      <c r="AB42" s="702">
        <v>268851.20799999998</v>
      </c>
      <c r="AC42" s="592">
        <v>52830.241000000002</v>
      </c>
      <c r="AD42" s="592">
        <v>932922.86600000004</v>
      </c>
      <c r="AE42" s="593">
        <v>182003.92300000001</v>
      </c>
      <c r="AF42" s="669"/>
    </row>
    <row r="43" spans="1:32" ht="14.5" x14ac:dyDescent="0.35">
      <c r="A43" s="552" t="s">
        <v>166</v>
      </c>
      <c r="B43" s="590" t="s">
        <v>29</v>
      </c>
      <c r="C43" s="699">
        <v>584491.16399999999</v>
      </c>
      <c r="D43" s="592">
        <v>27215.184000000001</v>
      </c>
      <c r="E43" s="592">
        <v>802.03700000000003</v>
      </c>
      <c r="F43" s="592">
        <v>33</v>
      </c>
      <c r="G43" s="592">
        <v>0</v>
      </c>
      <c r="H43" s="592">
        <v>214202</v>
      </c>
      <c r="I43" s="592">
        <v>85319.853000000003</v>
      </c>
      <c r="J43" s="702">
        <v>4616.4719999999998</v>
      </c>
      <c r="K43" s="592">
        <v>4723.2610000000004</v>
      </c>
      <c r="L43" s="592">
        <v>163377.78400000001</v>
      </c>
      <c r="M43" s="593">
        <v>84201.577000000005</v>
      </c>
      <c r="N43" s="669"/>
      <c r="O43" s="735">
        <f t="shared" si="0"/>
        <v>7.8982750883809759E-3</v>
      </c>
      <c r="P43" s="638">
        <f t="shared" si="1"/>
        <v>4.6164719999999999</v>
      </c>
      <c r="R43" s="668">
        <f t="shared" si="2"/>
        <v>1.7118084205221623E-2</v>
      </c>
      <c r="T43" s="590" t="s">
        <v>29</v>
      </c>
      <c r="U43" s="687">
        <v>2678426.9739999999</v>
      </c>
      <c r="V43" s="592">
        <v>126814.202</v>
      </c>
      <c r="W43" s="592">
        <v>47710.135999999999</v>
      </c>
      <c r="X43" s="592">
        <v>1418.931</v>
      </c>
      <c r="Y43" s="592">
        <v>16.044</v>
      </c>
      <c r="Z43" s="592">
        <v>853738.84600000002</v>
      </c>
      <c r="AA43" s="592">
        <v>268739.95299999998</v>
      </c>
      <c r="AB43" s="702">
        <v>269683.91700000002</v>
      </c>
      <c r="AC43" s="592">
        <v>54967.563000000002</v>
      </c>
      <c r="AD43" s="592">
        <v>885057.83799999999</v>
      </c>
      <c r="AE43" s="593">
        <v>170279.546</v>
      </c>
    </row>
    <row r="44" spans="1:32" ht="15" thickBot="1" x14ac:dyDescent="0.4">
      <c r="A44" s="552" t="s">
        <v>166</v>
      </c>
      <c r="B44" s="590" t="s">
        <v>30</v>
      </c>
      <c r="C44" s="699">
        <v>599347.77800000005</v>
      </c>
      <c r="D44" s="592">
        <v>24515.701000000001</v>
      </c>
      <c r="E44" s="592">
        <v>983.14</v>
      </c>
      <c r="F44" s="592">
        <v>12.047000000000001</v>
      </c>
      <c r="G44" s="592">
        <v>0</v>
      </c>
      <c r="H44" s="592">
        <v>224741.625</v>
      </c>
      <c r="I44" s="592">
        <v>92631.520999999993</v>
      </c>
      <c r="J44" s="702">
        <v>4918.8029999999999</v>
      </c>
      <c r="K44" s="592">
        <v>4759.5119999999997</v>
      </c>
      <c r="L44" s="592">
        <v>166255.48199999999</v>
      </c>
      <c r="M44" s="593">
        <v>80529.952000000005</v>
      </c>
      <c r="N44" s="669"/>
      <c r="O44" s="735">
        <f t="shared" si="0"/>
        <v>8.2069262297323458E-3</v>
      </c>
      <c r="P44" s="638">
        <f t="shared" si="1"/>
        <v>4.9188029999999996</v>
      </c>
      <c r="R44" s="668">
        <f t="shared" si="2"/>
        <v>1.8154688503577831E-2</v>
      </c>
      <c r="T44" s="590" t="s">
        <v>30</v>
      </c>
      <c r="U44" s="687">
        <v>2807930.0550000002</v>
      </c>
      <c r="V44" s="592">
        <v>126490.273</v>
      </c>
      <c r="W44" s="592">
        <v>51890.23</v>
      </c>
      <c r="X44" s="592">
        <v>1247.0219999999999</v>
      </c>
      <c r="Y44" s="592">
        <v>0</v>
      </c>
      <c r="Z44" s="592">
        <v>946279.40500000003</v>
      </c>
      <c r="AA44" s="592">
        <v>280524.54200000002</v>
      </c>
      <c r="AB44" s="702">
        <v>270938.44099999999</v>
      </c>
      <c r="AC44" s="592">
        <v>55419.400999999998</v>
      </c>
      <c r="AD44" s="592">
        <v>919574.69700000004</v>
      </c>
      <c r="AE44" s="593">
        <v>155566.041</v>
      </c>
    </row>
    <row r="45" spans="1:32" ht="19.5" thickBot="1" x14ac:dyDescent="0.45">
      <c r="B45" s="606" t="s">
        <v>31</v>
      </c>
      <c r="C45" s="708">
        <v>525580.62899999996</v>
      </c>
      <c r="D45" s="608">
        <v>22968.047999999999</v>
      </c>
      <c r="E45" s="608">
        <v>606.245</v>
      </c>
      <c r="F45" s="608">
        <v>15</v>
      </c>
      <c r="G45" s="608">
        <v>0</v>
      </c>
      <c r="H45" s="608">
        <v>171705.2</v>
      </c>
      <c r="I45" s="608">
        <v>87189.150999999998</v>
      </c>
      <c r="J45" s="737">
        <v>5654.05</v>
      </c>
      <c r="K45" s="608">
        <v>4953.732</v>
      </c>
      <c r="L45" s="608">
        <v>157319.76500000001</v>
      </c>
      <c r="M45" s="609">
        <v>75169.441999999995</v>
      </c>
      <c r="N45" s="738">
        <f>$P$45/$P$23</f>
        <v>3.1010815296412835</v>
      </c>
      <c r="O45" s="739">
        <f t="shared" si="0"/>
        <v>1.0757721438017459E-2</v>
      </c>
      <c r="P45" s="656">
        <f t="shared" si="1"/>
        <v>5.6540499999999998</v>
      </c>
      <c r="R45" s="679">
        <f t="shared" si="2"/>
        <v>2.0189713208552774E-2</v>
      </c>
      <c r="T45" s="606" t="s">
        <v>31</v>
      </c>
      <c r="U45" s="696">
        <v>2631342.7620000001</v>
      </c>
      <c r="V45" s="608">
        <v>113678.465</v>
      </c>
      <c r="W45" s="608">
        <v>50949.252</v>
      </c>
      <c r="X45" s="608">
        <v>838.49800000000005</v>
      </c>
      <c r="Y45" s="608">
        <v>0</v>
      </c>
      <c r="Z45" s="608">
        <v>822245.43900000001</v>
      </c>
      <c r="AA45" s="608">
        <v>284743.47399999999</v>
      </c>
      <c r="AB45" s="737">
        <v>280046.07799999998</v>
      </c>
      <c r="AC45" s="608">
        <v>55269.040999999997</v>
      </c>
      <c r="AD45" s="608">
        <v>875744.69099999999</v>
      </c>
      <c r="AE45" s="609">
        <v>147827.82399999999</v>
      </c>
    </row>
    <row r="46" spans="1:32" ht="14.5" thickTop="1" x14ac:dyDescent="0.3"/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50C3-E4AD-42F5-8099-7D3488CB5F8A}">
  <dimension ref="A1:Q40"/>
  <sheetViews>
    <sheetView zoomScaleNormal="100" workbookViewId="0">
      <selection activeCell="P7" sqref="P7"/>
    </sheetView>
  </sheetViews>
  <sheetFormatPr defaultColWidth="9.6328125" defaultRowHeight="14.5" x14ac:dyDescent="0.35"/>
  <cols>
    <col min="1" max="3" width="9.6328125" style="740"/>
    <col min="4" max="8" width="10.1796875" style="740" customWidth="1"/>
    <col min="9" max="13" width="9.6328125" style="740"/>
    <col min="14" max="14" width="10.81640625" style="740" customWidth="1"/>
    <col min="15" max="15" width="13.54296875" style="740" customWidth="1"/>
    <col min="16" max="16" width="12.453125" style="740" customWidth="1"/>
    <col min="17" max="16384" width="9.6328125" style="740"/>
  </cols>
  <sheetData>
    <row r="1" spans="1:17" ht="26" x14ac:dyDescent="0.6">
      <c r="M1" s="741"/>
      <c r="N1" s="741"/>
      <c r="O1" s="741"/>
      <c r="P1" s="741"/>
      <c r="Q1" s="741"/>
    </row>
    <row r="2" spans="1:17" ht="15" thickBot="1" x14ac:dyDescent="0.4"/>
    <row r="3" spans="1:17" ht="73" thickTop="1" x14ac:dyDescent="0.35">
      <c r="C3" s="782" t="s">
        <v>10</v>
      </c>
      <c r="D3" s="783" t="s">
        <v>347</v>
      </c>
      <c r="E3" s="783" t="s">
        <v>348</v>
      </c>
      <c r="F3" s="783" t="s">
        <v>349</v>
      </c>
      <c r="G3" s="784" t="s">
        <v>350</v>
      </c>
    </row>
    <row r="4" spans="1:17" x14ac:dyDescent="0.35">
      <c r="B4" s="742"/>
      <c r="C4" s="785" t="s">
        <v>323</v>
      </c>
      <c r="D4" s="776">
        <v>751.75299499999994</v>
      </c>
      <c r="E4" s="777">
        <v>100</v>
      </c>
      <c r="F4" s="777">
        <v>100</v>
      </c>
      <c r="G4" s="778">
        <v>100</v>
      </c>
    </row>
    <row r="5" spans="1:17" hidden="1" x14ac:dyDescent="0.35">
      <c r="B5" s="742"/>
      <c r="C5" s="785" t="s">
        <v>324</v>
      </c>
      <c r="D5" s="776">
        <v>662.73819100000003</v>
      </c>
      <c r="E5" s="777">
        <v>88.159035668358072</v>
      </c>
      <c r="F5" s="777">
        <v>87.508658122978161</v>
      </c>
      <c r="G5" s="778">
        <v>100.74321508217612</v>
      </c>
    </row>
    <row r="6" spans="1:17" hidden="1" x14ac:dyDescent="0.35">
      <c r="B6" s="742"/>
      <c r="C6" s="785" t="s">
        <v>325</v>
      </c>
      <c r="D6" s="776">
        <v>634.08813399999997</v>
      </c>
      <c r="E6" s="777">
        <v>84.34793585358446</v>
      </c>
      <c r="F6" s="777">
        <v>81.393140576292922</v>
      </c>
      <c r="G6" s="778">
        <v>103.63027554456127</v>
      </c>
    </row>
    <row r="7" spans="1:17" hidden="1" x14ac:dyDescent="0.35">
      <c r="B7" s="742"/>
      <c r="C7" s="785" t="s">
        <v>326</v>
      </c>
      <c r="D7" s="776">
        <v>620.224559</v>
      </c>
      <c r="E7" s="777">
        <v>82.503769605866353</v>
      </c>
      <c r="F7" s="777">
        <v>79.730484244620698</v>
      </c>
      <c r="G7" s="778">
        <v>103.47832499390941</v>
      </c>
    </row>
    <row r="8" spans="1:17" hidden="1" x14ac:dyDescent="0.35">
      <c r="B8" s="742"/>
      <c r="C8" s="785" t="s">
        <v>327</v>
      </c>
      <c r="D8" s="776">
        <v>617.13417400000003</v>
      </c>
      <c r="E8" s="777">
        <v>82.092679125275708</v>
      </c>
      <c r="F8" s="777">
        <v>72.713213314893721</v>
      </c>
      <c r="G8" s="778">
        <v>112.89925913432408</v>
      </c>
    </row>
    <row r="9" spans="1:17" x14ac:dyDescent="0.35">
      <c r="B9" s="742"/>
      <c r="C9" s="785" t="s">
        <v>328</v>
      </c>
      <c r="D9" s="776">
        <v>646.55982600000004</v>
      </c>
      <c r="E9" s="777">
        <v>86.006950461168429</v>
      </c>
      <c r="F9" s="777">
        <v>69.878930919910971</v>
      </c>
      <c r="G9" s="778">
        <v>123.07994602799799</v>
      </c>
    </row>
    <row r="10" spans="1:17" hidden="1" x14ac:dyDescent="0.35">
      <c r="B10" s="742"/>
      <c r="C10" s="785" t="s">
        <v>329</v>
      </c>
      <c r="D10" s="776">
        <v>640.21951999999999</v>
      </c>
      <c r="E10" s="777">
        <v>85.163547635749694</v>
      </c>
      <c r="F10" s="777">
        <v>66.881722187969189</v>
      </c>
      <c r="G10" s="778">
        <v>127.33456144624978</v>
      </c>
    </row>
    <row r="11" spans="1:17" hidden="1" x14ac:dyDescent="0.35">
      <c r="B11" s="742"/>
      <c r="C11" s="785" t="s">
        <v>330</v>
      </c>
      <c r="D11" s="776">
        <v>629.34691500000008</v>
      </c>
      <c r="E11" s="777">
        <v>83.71724744508667</v>
      </c>
      <c r="F11" s="777">
        <v>60.945863118048294</v>
      </c>
      <c r="G11" s="778">
        <v>137.36329778927183</v>
      </c>
    </row>
    <row r="12" spans="1:17" hidden="1" x14ac:dyDescent="0.35">
      <c r="B12" s="742"/>
      <c r="C12" s="785" t="s">
        <v>331</v>
      </c>
      <c r="D12" s="776">
        <v>592.22329400000001</v>
      </c>
      <c r="E12" s="777">
        <v>78.778973670733436</v>
      </c>
      <c r="F12" s="777">
        <v>55.213140206438503</v>
      </c>
      <c r="G12" s="778">
        <v>142.68156706208657</v>
      </c>
    </row>
    <row r="13" spans="1:17" hidden="1" x14ac:dyDescent="0.35">
      <c r="B13" s="742"/>
      <c r="C13" s="785" t="s">
        <v>332</v>
      </c>
      <c r="D13" s="776">
        <v>590.62727700000005</v>
      </c>
      <c r="E13" s="777">
        <v>78.566667632631109</v>
      </c>
      <c r="F13" s="777">
        <v>54.426755972906392</v>
      </c>
      <c r="G13" s="778">
        <v>144.3530231192569</v>
      </c>
    </row>
    <row r="14" spans="1:17" x14ac:dyDescent="0.35">
      <c r="A14" s="743"/>
      <c r="B14" s="742"/>
      <c r="C14" s="785" t="s">
        <v>333</v>
      </c>
      <c r="D14" s="776">
        <v>602.17761899999994</v>
      </c>
      <c r="E14" s="777">
        <v>80.103122036780178</v>
      </c>
      <c r="F14" s="777">
        <v>53.847367102706933</v>
      </c>
      <c r="G14" s="778">
        <v>148.75958908816054</v>
      </c>
    </row>
    <row r="15" spans="1:17" hidden="1" x14ac:dyDescent="0.35">
      <c r="A15" s="744"/>
      <c r="B15" s="742"/>
      <c r="C15" s="785" t="s">
        <v>334</v>
      </c>
      <c r="D15" s="776">
        <v>596.82801199999994</v>
      </c>
      <c r="E15" s="777">
        <v>79.391504386357653</v>
      </c>
      <c r="F15" s="777">
        <v>53.808702914565075</v>
      </c>
      <c r="G15" s="778">
        <v>147.54398468294571</v>
      </c>
    </row>
    <row r="16" spans="1:17" hidden="1" x14ac:dyDescent="0.35">
      <c r="B16" s="742"/>
      <c r="C16" s="785" t="s">
        <v>50</v>
      </c>
      <c r="D16" s="776">
        <v>598.53112699999997</v>
      </c>
      <c r="E16" s="777">
        <v>79.618056859221426</v>
      </c>
      <c r="F16" s="777">
        <v>52.084837688095007</v>
      </c>
      <c r="G16" s="778">
        <v>152.86225395576045</v>
      </c>
    </row>
    <row r="17" spans="2:7" hidden="1" x14ac:dyDescent="0.35">
      <c r="B17" s="742"/>
      <c r="C17" s="785" t="s">
        <v>335</v>
      </c>
      <c r="D17" s="776">
        <v>630.26538500000004</v>
      </c>
      <c r="E17" s="777">
        <v>83.839424543962082</v>
      </c>
      <c r="F17" s="777">
        <v>54.791922628626708</v>
      </c>
      <c r="G17" s="778">
        <v>153.01420450641231</v>
      </c>
    </row>
    <row r="18" spans="2:7" hidden="1" x14ac:dyDescent="0.35">
      <c r="B18" s="742"/>
      <c r="C18" s="785" t="s">
        <v>51</v>
      </c>
      <c r="D18" s="776">
        <v>602.37063999999998</v>
      </c>
      <c r="E18" s="777">
        <v>80.128798156633891</v>
      </c>
      <c r="F18" s="777">
        <v>51.750215971439452</v>
      </c>
      <c r="G18" s="778">
        <v>154.83761111423451</v>
      </c>
    </row>
    <row r="19" spans="2:7" x14ac:dyDescent="0.35">
      <c r="B19" s="742"/>
      <c r="C19" s="785" t="s">
        <v>336</v>
      </c>
      <c r="D19" s="776">
        <v>606.964698</v>
      </c>
      <c r="E19" s="777">
        <v>80.739910853298298</v>
      </c>
      <c r="F19" s="777">
        <v>52.247442222504262</v>
      </c>
      <c r="G19" s="778">
        <v>154.53371001293081</v>
      </c>
    </row>
    <row r="20" spans="2:7" hidden="1" x14ac:dyDescent="0.35">
      <c r="B20" s="742"/>
      <c r="C20" s="785" t="s">
        <v>337</v>
      </c>
      <c r="D20" s="776">
        <v>587.54620700000009</v>
      </c>
      <c r="E20" s="777">
        <v>78.156816255850117</v>
      </c>
      <c r="F20" s="777">
        <v>48.115707541446326</v>
      </c>
      <c r="G20" s="778">
        <v>162.43513864682697</v>
      </c>
    </row>
    <row r="21" spans="2:7" hidden="1" x14ac:dyDescent="0.35">
      <c r="B21" s="742"/>
      <c r="C21" s="785" t="s">
        <v>338</v>
      </c>
      <c r="D21" s="776">
        <v>615.533683</v>
      </c>
      <c r="E21" s="777">
        <v>81.879777944882022</v>
      </c>
      <c r="F21" s="777">
        <v>48.026564478592526</v>
      </c>
      <c r="G21" s="778">
        <v>170.48851783137499</v>
      </c>
    </row>
    <row r="22" spans="2:7" hidden="1" x14ac:dyDescent="0.35">
      <c r="B22" s="742"/>
      <c r="C22" s="785" t="s">
        <v>339</v>
      </c>
      <c r="D22" s="776">
        <v>602.16328399999998</v>
      </c>
      <c r="E22" s="777">
        <v>80.101215160439764</v>
      </c>
      <c r="F22" s="777">
        <v>48.675270047443718</v>
      </c>
      <c r="G22" s="778">
        <v>164.56244635595286</v>
      </c>
    </row>
    <row r="23" spans="2:7" hidden="1" x14ac:dyDescent="0.35">
      <c r="B23" s="742"/>
      <c r="C23" s="785" t="s">
        <v>52</v>
      </c>
      <c r="D23" s="776">
        <v>546.79717599999992</v>
      </c>
      <c r="E23" s="777">
        <v>72.736281682522602</v>
      </c>
      <c r="F23" s="777">
        <v>50.123968234487201</v>
      </c>
      <c r="G23" s="778">
        <v>145.11277587251615</v>
      </c>
    </row>
    <row r="24" spans="2:7" x14ac:dyDescent="0.35">
      <c r="B24" s="742"/>
      <c r="C24" s="785" t="s">
        <v>53</v>
      </c>
      <c r="D24" s="776">
        <v>571.63680699999998</v>
      </c>
      <c r="E24" s="777">
        <v>76.040509422912251</v>
      </c>
      <c r="F24" s="777">
        <v>49.695065675896544</v>
      </c>
      <c r="G24" s="778">
        <v>153.01420450641231</v>
      </c>
    </row>
    <row r="25" spans="2:7" hidden="1" x14ac:dyDescent="0.35">
      <c r="B25" s="742"/>
      <c r="C25" s="785" t="s">
        <v>54</v>
      </c>
      <c r="D25" s="776">
        <v>614.82209599999999</v>
      </c>
      <c r="E25" s="777">
        <v>81.785120922597727</v>
      </c>
      <c r="F25" s="777">
        <v>51.407364586664691</v>
      </c>
      <c r="G25" s="778">
        <v>159.09222653248628</v>
      </c>
    </row>
    <row r="26" spans="2:7" hidden="1" x14ac:dyDescent="0.35">
      <c r="B26" s="742"/>
      <c r="C26" s="785" t="s">
        <v>21</v>
      </c>
      <c r="D26" s="776">
        <v>619.37291900000002</v>
      </c>
      <c r="E26" s="777">
        <v>82.390482395085101</v>
      </c>
      <c r="F26" s="777">
        <v>51.297922853528824</v>
      </c>
      <c r="G26" s="778">
        <v>160.61173203900478</v>
      </c>
    </row>
    <row r="27" spans="2:7" hidden="1" x14ac:dyDescent="0.35">
      <c r="B27" s="742"/>
      <c r="C27" s="785" t="s">
        <v>22</v>
      </c>
      <c r="D27" s="776">
        <v>617.81594099999995</v>
      </c>
      <c r="E27" s="777">
        <v>82.183369419100217</v>
      </c>
      <c r="F27" s="777">
        <v>50.784602419399071</v>
      </c>
      <c r="G27" s="778">
        <v>161.82733644421958</v>
      </c>
    </row>
    <row r="28" spans="2:7" hidden="1" x14ac:dyDescent="0.35">
      <c r="B28" s="742"/>
      <c r="C28" s="785" t="s">
        <v>23</v>
      </c>
      <c r="D28" s="776">
        <v>602.69596300000001</v>
      </c>
      <c r="E28" s="777">
        <v>80.172073408234311</v>
      </c>
      <c r="F28" s="777">
        <v>50.781472473868853</v>
      </c>
      <c r="G28" s="778">
        <v>157.8766221272715</v>
      </c>
    </row>
    <row r="29" spans="2:7" x14ac:dyDescent="0.35">
      <c r="B29" s="742"/>
      <c r="C29" s="785" t="s">
        <v>24</v>
      </c>
      <c r="D29" s="776">
        <v>587.70859900000005</v>
      </c>
      <c r="E29" s="777">
        <v>78.178418032109079</v>
      </c>
      <c r="F29" s="777">
        <v>45.171121757359728</v>
      </c>
      <c r="G29" s="778">
        <v>173.07167719245643</v>
      </c>
    </row>
    <row r="30" spans="2:7" x14ac:dyDescent="0.35">
      <c r="B30" s="742"/>
      <c r="C30" s="785" t="s">
        <v>25</v>
      </c>
      <c r="D30" s="776">
        <v>596.60809699999993</v>
      </c>
      <c r="E30" s="777">
        <v>79.362250761634797</v>
      </c>
      <c r="F30" s="777">
        <v>46.92632386444852</v>
      </c>
      <c r="G30" s="778">
        <v>169.12096287550835</v>
      </c>
    </row>
    <row r="31" spans="2:7" x14ac:dyDescent="0.35">
      <c r="B31" s="742"/>
      <c r="C31" s="785" t="s">
        <v>26</v>
      </c>
      <c r="D31" s="776">
        <v>600.52395200000001</v>
      </c>
      <c r="E31" s="777">
        <v>79.88314725636711</v>
      </c>
      <c r="F31" s="777">
        <v>51.440122355078934</v>
      </c>
      <c r="G31" s="778">
        <v>155.29346276619006</v>
      </c>
    </row>
    <row r="32" spans="2:7" x14ac:dyDescent="0.35">
      <c r="B32" s="742"/>
      <c r="C32" s="785" t="s">
        <v>27</v>
      </c>
      <c r="D32" s="776">
        <v>594.2473</v>
      </c>
      <c r="E32" s="777">
        <v>79.048211839847752</v>
      </c>
      <c r="F32" s="777">
        <v>50.704022097363165</v>
      </c>
      <c r="G32" s="778">
        <v>155.90126496879745</v>
      </c>
    </row>
    <row r="33" spans="2:7" x14ac:dyDescent="0.35">
      <c r="B33" s="742"/>
      <c r="C33" s="785" t="s">
        <v>28</v>
      </c>
      <c r="D33" s="776">
        <v>587.00644700000009</v>
      </c>
      <c r="E33" s="777">
        <v>78.085016076324393</v>
      </c>
      <c r="F33" s="777">
        <v>53.087230402110386</v>
      </c>
      <c r="G33" s="778">
        <v>147.08813303099018</v>
      </c>
    </row>
    <row r="34" spans="2:7" x14ac:dyDescent="0.35">
      <c r="B34" s="742"/>
      <c r="C34" s="785" t="s">
        <v>29</v>
      </c>
      <c r="D34" s="776">
        <v>584.49116400000003</v>
      </c>
      <c r="E34" s="777">
        <v>77.750427053503131</v>
      </c>
      <c r="F34" s="777">
        <v>54.089051836086178</v>
      </c>
      <c r="G34" s="778">
        <v>143.74522091664949</v>
      </c>
    </row>
    <row r="35" spans="2:7" x14ac:dyDescent="0.35">
      <c r="C35" s="785" t="s">
        <v>30</v>
      </c>
      <c r="D35" s="776">
        <v>599.34777800000006</v>
      </c>
      <c r="E35" s="777">
        <v>79.726689748672044</v>
      </c>
      <c r="F35" s="777">
        <v>52.468838978637621</v>
      </c>
      <c r="G35" s="778">
        <v>151.95055065184937</v>
      </c>
    </row>
    <row r="36" spans="2:7" ht="15" thickBot="1" x14ac:dyDescent="0.4">
      <c r="C36" s="786" t="s">
        <v>31</v>
      </c>
      <c r="D36" s="779">
        <v>525.58062899999993</v>
      </c>
      <c r="E36" s="780">
        <v>69.914005330966461</v>
      </c>
      <c r="F36" s="780">
        <v>48.740492224254375</v>
      </c>
      <c r="G36" s="781">
        <v>143.44131981534579</v>
      </c>
    </row>
    <row r="37" spans="2:7" ht="15" thickTop="1" x14ac:dyDescent="0.35">
      <c r="C37" s="745"/>
    </row>
    <row r="38" spans="2:7" x14ac:dyDescent="0.35">
      <c r="C38" s="745"/>
    </row>
    <row r="39" spans="2:7" x14ac:dyDescent="0.35">
      <c r="C39" s="745"/>
    </row>
    <row r="40" spans="2:7" x14ac:dyDescent="0.35">
      <c r="C40" s="74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BCD5-9EE9-48F0-B06A-1A2E2255CB58}">
  <dimension ref="B1:P42"/>
  <sheetViews>
    <sheetView zoomScale="80" zoomScaleNormal="80" workbookViewId="0">
      <selection activeCell="J10" sqref="J10"/>
    </sheetView>
  </sheetViews>
  <sheetFormatPr defaultRowHeight="14.5" x14ac:dyDescent="0.35"/>
  <cols>
    <col min="3" max="3" width="9.81640625" customWidth="1"/>
    <col min="4" max="4" width="13.81640625" customWidth="1"/>
    <col min="5" max="5" width="13.453125" style="140" customWidth="1"/>
    <col min="6" max="6" width="10" customWidth="1"/>
    <col min="7" max="7" width="11.36328125" customWidth="1"/>
    <col min="8" max="8" width="11.08984375" customWidth="1"/>
    <col min="9" max="9" width="11.1796875" customWidth="1"/>
    <col min="10" max="11" width="11.54296875" customWidth="1"/>
    <col min="12" max="12" width="13" customWidth="1"/>
    <col min="13" max="13" width="10.54296875" bestFit="1" customWidth="1"/>
    <col min="14" max="14" width="9.81640625" bestFit="1" customWidth="1"/>
    <col min="15" max="15" width="10.54296875" bestFit="1" customWidth="1"/>
  </cols>
  <sheetData>
    <row r="1" spans="2:16" ht="15" thickBot="1" x14ac:dyDescent="0.4"/>
    <row r="2" spans="2:16" ht="19.5" thickBot="1" x14ac:dyDescent="0.45">
      <c r="E2"/>
      <c r="M2" s="746" t="s">
        <v>10</v>
      </c>
    </row>
    <row r="3" spans="2:16" ht="20.5" thickTop="1" x14ac:dyDescent="0.4">
      <c r="C3" s="747"/>
      <c r="D3" s="748"/>
      <c r="E3" s="749" t="s">
        <v>341</v>
      </c>
      <c r="F3" s="750"/>
      <c r="G3" s="750"/>
      <c r="H3" s="750"/>
      <c r="I3" s="750"/>
      <c r="J3" s="750"/>
      <c r="K3" s="750"/>
      <c r="L3" s="749" t="s">
        <v>342</v>
      </c>
      <c r="M3" s="750"/>
      <c r="N3" s="748"/>
      <c r="O3" s="748"/>
      <c r="P3" s="751"/>
    </row>
    <row r="4" spans="2:16" ht="15" thickBot="1" x14ac:dyDescent="0.4">
      <c r="C4" s="752"/>
      <c r="L4" s="140"/>
      <c r="P4" s="753"/>
    </row>
    <row r="5" spans="2:16" ht="57" thickTop="1" x14ac:dyDescent="0.35">
      <c r="C5" s="754"/>
      <c r="D5" s="755"/>
      <c r="E5" s="756" t="s">
        <v>343</v>
      </c>
      <c r="F5" s="757" t="s">
        <v>344</v>
      </c>
      <c r="G5" s="757" t="s">
        <v>345</v>
      </c>
      <c r="H5" s="758" t="s">
        <v>346</v>
      </c>
      <c r="I5" s="76"/>
      <c r="J5" s="76"/>
      <c r="K5" s="755"/>
      <c r="L5" s="756" t="s">
        <v>343</v>
      </c>
      <c r="M5" s="757" t="s">
        <v>344</v>
      </c>
      <c r="N5" s="757" t="s">
        <v>345</v>
      </c>
      <c r="O5" s="758" t="s">
        <v>346</v>
      </c>
      <c r="P5" s="759"/>
    </row>
    <row r="6" spans="2:16" x14ac:dyDescent="0.35">
      <c r="C6" s="760"/>
      <c r="D6" s="761" t="s">
        <v>323</v>
      </c>
      <c r="E6" s="183">
        <v>751752.995</v>
      </c>
      <c r="F6" s="184">
        <v>100</v>
      </c>
      <c r="G6" s="184">
        <v>100</v>
      </c>
      <c r="H6" s="762">
        <v>100</v>
      </c>
      <c r="K6" s="761" t="s">
        <v>323</v>
      </c>
      <c r="L6" s="183">
        <v>3608447.2250000001</v>
      </c>
      <c r="M6" s="184">
        <v>100</v>
      </c>
      <c r="N6" s="184">
        <v>100</v>
      </c>
      <c r="O6" s="762">
        <v>100</v>
      </c>
      <c r="P6" s="753"/>
    </row>
    <row r="7" spans="2:16" x14ac:dyDescent="0.35">
      <c r="B7" s="763"/>
      <c r="C7" s="760"/>
      <c r="D7" s="764" t="s">
        <v>324</v>
      </c>
      <c r="E7" s="189">
        <v>662738.19099999999</v>
      </c>
      <c r="F7" s="190">
        <v>88.159035668358072</v>
      </c>
      <c r="G7" s="190">
        <v>100.74321508217612</v>
      </c>
      <c r="H7" s="765">
        <v>87.508658122978161</v>
      </c>
      <c r="K7" s="764" t="s">
        <v>324</v>
      </c>
      <c r="L7" s="189">
        <v>3392960.8810000001</v>
      </c>
      <c r="M7" s="190">
        <v>94.028280571569127</v>
      </c>
      <c r="N7" s="190">
        <v>98.280155124653731</v>
      </c>
      <c r="O7" s="765">
        <v>95.67372014452792</v>
      </c>
      <c r="P7" s="753"/>
    </row>
    <row r="8" spans="2:16" x14ac:dyDescent="0.35">
      <c r="B8" s="763"/>
      <c r="C8" s="760"/>
      <c r="D8" s="764" t="s">
        <v>325</v>
      </c>
      <c r="E8" s="189">
        <v>634088.13399999996</v>
      </c>
      <c r="F8" s="190">
        <v>84.34793585358446</v>
      </c>
      <c r="G8" s="190">
        <v>103.63027554456127</v>
      </c>
      <c r="H8" s="765">
        <v>81.393140576292922</v>
      </c>
      <c r="K8" s="764" t="s">
        <v>325</v>
      </c>
      <c r="L8" s="189">
        <v>3180179.8390000002</v>
      </c>
      <c r="M8" s="190">
        <v>88.131532504261571</v>
      </c>
      <c r="N8" s="190">
        <v>96.744527700831</v>
      </c>
      <c r="O8" s="765">
        <v>91.097175828689842</v>
      </c>
      <c r="P8" s="753"/>
    </row>
    <row r="9" spans="2:16" x14ac:dyDescent="0.35">
      <c r="B9" s="763"/>
      <c r="C9" s="760"/>
      <c r="D9" s="764" t="s">
        <v>326</v>
      </c>
      <c r="E9" s="189">
        <v>620224.55900000001</v>
      </c>
      <c r="F9" s="190">
        <v>82.503769605866353</v>
      </c>
      <c r="G9" s="190">
        <v>103.47832499390941</v>
      </c>
      <c r="H9" s="765">
        <v>79.730484244620698</v>
      </c>
      <c r="K9" s="764" t="s">
        <v>326</v>
      </c>
      <c r="L9" s="189">
        <v>3078237.0210000002</v>
      </c>
      <c r="M9" s="190">
        <v>85.306416557055229</v>
      </c>
      <c r="N9" s="190">
        <v>91.579235457063689</v>
      </c>
      <c r="O9" s="765">
        <v>93.15039171412451</v>
      </c>
      <c r="P9" s="753"/>
    </row>
    <row r="10" spans="2:16" x14ac:dyDescent="0.35">
      <c r="B10" s="763"/>
      <c r="C10" s="760"/>
      <c r="D10" s="764" t="s">
        <v>327</v>
      </c>
      <c r="E10" s="189">
        <v>617134.174</v>
      </c>
      <c r="F10" s="190">
        <v>82.092679125275708</v>
      </c>
      <c r="G10" s="190">
        <v>112.89925913432408</v>
      </c>
      <c r="H10" s="765">
        <v>72.713213314893721</v>
      </c>
      <c r="K10" s="764" t="s">
        <v>327</v>
      </c>
      <c r="L10" s="189">
        <v>3091339.9580000001</v>
      </c>
      <c r="M10" s="190">
        <v>85.66953498952725</v>
      </c>
      <c r="N10" s="190">
        <v>96.186117728531855</v>
      </c>
      <c r="O10" s="765">
        <v>89.066423526224668</v>
      </c>
      <c r="P10" s="753"/>
    </row>
    <row r="11" spans="2:16" x14ac:dyDescent="0.35">
      <c r="B11" s="763"/>
      <c r="C11" s="760"/>
      <c r="D11" s="761" t="s">
        <v>328</v>
      </c>
      <c r="E11" s="183">
        <v>646559.826</v>
      </c>
      <c r="F11" s="184">
        <v>86.006950461168429</v>
      </c>
      <c r="G11" s="184">
        <v>123.07994602799799</v>
      </c>
      <c r="H11" s="762">
        <v>69.878930919910971</v>
      </c>
      <c r="K11" s="761" t="s">
        <v>328</v>
      </c>
      <c r="L11" s="183">
        <v>3158997.0180000002</v>
      </c>
      <c r="M11" s="184">
        <v>87.544498257141626</v>
      </c>
      <c r="N11" s="184">
        <v>99.536577562326855</v>
      </c>
      <c r="O11" s="762">
        <v>87.952087967183573</v>
      </c>
      <c r="P11" s="753"/>
    </row>
    <row r="12" spans="2:16" x14ac:dyDescent="0.35">
      <c r="B12" s="763"/>
      <c r="C12" s="760"/>
      <c r="D12" s="764" t="s">
        <v>329</v>
      </c>
      <c r="E12" s="189">
        <v>640219.52</v>
      </c>
      <c r="F12" s="190">
        <v>85.163547635749694</v>
      </c>
      <c r="G12" s="190">
        <v>127.33456144624978</v>
      </c>
      <c r="H12" s="765">
        <v>66.881722187969189</v>
      </c>
      <c r="K12" s="764" t="s">
        <v>329</v>
      </c>
      <c r="L12" s="189">
        <v>3181965.5490000001</v>
      </c>
      <c r="M12" s="190">
        <v>88.1810194411254</v>
      </c>
      <c r="N12" s="190">
        <v>99.117770083102471</v>
      </c>
      <c r="O12" s="765">
        <v>88.965903255483397</v>
      </c>
      <c r="P12" s="753"/>
    </row>
    <row r="13" spans="2:16" x14ac:dyDescent="0.35">
      <c r="B13" s="763"/>
      <c r="C13" s="760"/>
      <c r="D13" s="764" t="s">
        <v>330</v>
      </c>
      <c r="E13" s="189">
        <v>629346.91500000004</v>
      </c>
      <c r="F13" s="190">
        <v>83.71724744508667</v>
      </c>
      <c r="G13" s="190">
        <v>137.36329778927183</v>
      </c>
      <c r="H13" s="765">
        <v>60.945863118048294</v>
      </c>
      <c r="K13" s="764" t="s">
        <v>330</v>
      </c>
      <c r="L13" s="189">
        <v>3188385.5550000002</v>
      </c>
      <c r="M13" s="190">
        <v>88.358935469812778</v>
      </c>
      <c r="N13" s="190">
        <v>103.72465235457062</v>
      </c>
      <c r="O13" s="765">
        <v>85.186051207738018</v>
      </c>
      <c r="P13" s="753"/>
    </row>
    <row r="14" spans="2:16" x14ac:dyDescent="0.35">
      <c r="B14" s="763"/>
      <c r="C14" s="760"/>
      <c r="D14" s="764" t="s">
        <v>331</v>
      </c>
      <c r="E14" s="189">
        <v>592223.29399999999</v>
      </c>
      <c r="F14" s="190">
        <v>78.778973670733436</v>
      </c>
      <c r="G14" s="190">
        <v>142.68156706208657</v>
      </c>
      <c r="H14" s="765">
        <v>55.213140206438503</v>
      </c>
      <c r="K14" s="764" t="s">
        <v>331</v>
      </c>
      <c r="L14" s="189">
        <v>3126618.9670000002</v>
      </c>
      <c r="M14" s="190">
        <v>86.647213386916036</v>
      </c>
      <c r="N14" s="190">
        <v>108.05232963988919</v>
      </c>
      <c r="O14" s="765">
        <v>80.190046504031017</v>
      </c>
      <c r="P14" s="753"/>
    </row>
    <row r="15" spans="2:16" x14ac:dyDescent="0.35">
      <c r="B15" s="763"/>
      <c r="C15" s="760"/>
      <c r="D15" s="764" t="s">
        <v>332</v>
      </c>
      <c r="E15" s="189">
        <v>590627.277</v>
      </c>
      <c r="F15" s="190">
        <v>78.566667632631109</v>
      </c>
      <c r="G15" s="190">
        <v>144.3530231192569</v>
      </c>
      <c r="H15" s="765">
        <v>54.426755972906392</v>
      </c>
      <c r="K15" s="764" t="s">
        <v>332</v>
      </c>
      <c r="L15" s="189">
        <v>3064093.2310000001</v>
      </c>
      <c r="M15" s="190">
        <v>84.91445322440596</v>
      </c>
      <c r="N15" s="190">
        <v>109.86716204986149</v>
      </c>
      <c r="O15" s="765">
        <v>77.288292188587576</v>
      </c>
      <c r="P15" s="753"/>
    </row>
    <row r="16" spans="2:16" x14ac:dyDescent="0.35">
      <c r="B16" s="763"/>
      <c r="C16" s="760"/>
      <c r="D16" s="761" t="s">
        <v>333</v>
      </c>
      <c r="E16" s="183">
        <v>602177.61899999995</v>
      </c>
      <c r="F16" s="184">
        <v>80.103122036780178</v>
      </c>
      <c r="G16" s="184">
        <v>148.75958908816054</v>
      </c>
      <c r="H16" s="762">
        <v>53.847367102706933</v>
      </c>
      <c r="K16" s="761" t="s">
        <v>333</v>
      </c>
      <c r="L16" s="183">
        <v>3151496.548</v>
      </c>
      <c r="M16" s="184">
        <v>87.336639598491004</v>
      </c>
      <c r="N16" s="184">
        <v>116.14927423822714</v>
      </c>
      <c r="O16" s="762">
        <v>75.193444101389574</v>
      </c>
      <c r="P16" s="753"/>
    </row>
    <row r="17" spans="2:16" x14ac:dyDescent="0.35">
      <c r="B17" s="763"/>
      <c r="C17" s="760"/>
      <c r="D17" s="764" t="s">
        <v>334</v>
      </c>
      <c r="E17" s="189">
        <v>596828.01199999999</v>
      </c>
      <c r="F17" s="190">
        <v>79.391504386357653</v>
      </c>
      <c r="G17" s="190">
        <v>147.54398468294571</v>
      </c>
      <c r="H17" s="765">
        <v>53.808702914565075</v>
      </c>
      <c r="K17" s="764" t="s">
        <v>334</v>
      </c>
      <c r="L17" s="189">
        <v>3146441.2409999999</v>
      </c>
      <c r="M17" s="190">
        <v>87.196543133591206</v>
      </c>
      <c r="N17" s="190">
        <v>116.70768421052628</v>
      </c>
      <c r="O17" s="765">
        <v>74.713626376391289</v>
      </c>
      <c r="P17" s="753"/>
    </row>
    <row r="18" spans="2:16" x14ac:dyDescent="0.35">
      <c r="B18" s="763"/>
      <c r="C18" s="760"/>
      <c r="D18" s="764" t="s">
        <v>50</v>
      </c>
      <c r="E18" s="189">
        <v>598531.12699999998</v>
      </c>
      <c r="F18" s="190">
        <v>79.618056859221426</v>
      </c>
      <c r="G18" s="190">
        <v>152.86225395576045</v>
      </c>
      <c r="H18" s="765">
        <v>52.084837688095007</v>
      </c>
      <c r="K18" s="764" t="s">
        <v>50</v>
      </c>
      <c r="L18" s="189">
        <v>3133359.8319999999</v>
      </c>
      <c r="M18" s="190">
        <v>86.834021301226045</v>
      </c>
      <c r="N18" s="190">
        <v>116.28887673130193</v>
      </c>
      <c r="O18" s="765">
        <v>74.670960578513004</v>
      </c>
      <c r="P18" s="753"/>
    </row>
    <row r="19" spans="2:16" x14ac:dyDescent="0.35">
      <c r="B19" s="763"/>
      <c r="C19" s="760"/>
      <c r="D19" s="764" t="s">
        <v>335</v>
      </c>
      <c r="E19" s="189">
        <v>630265.38500000001</v>
      </c>
      <c r="F19" s="190">
        <v>83.839424543962082</v>
      </c>
      <c r="G19" s="190">
        <v>153.01420450641231</v>
      </c>
      <c r="H19" s="765">
        <v>54.791922628626708</v>
      </c>
      <c r="K19" s="764" t="s">
        <v>335</v>
      </c>
      <c r="L19" s="189">
        <v>3205889.7820000001</v>
      </c>
      <c r="M19" s="190">
        <v>88.844025756812897</v>
      </c>
      <c r="N19" s="190">
        <v>116.70768421052628</v>
      </c>
      <c r="O19" s="765">
        <v>76.125258039178661</v>
      </c>
      <c r="P19" s="753"/>
    </row>
    <row r="20" spans="2:16" x14ac:dyDescent="0.35">
      <c r="B20" s="763"/>
      <c r="C20" s="760"/>
      <c r="D20" s="764" t="s">
        <v>51</v>
      </c>
      <c r="E20" s="189">
        <v>602370.64</v>
      </c>
      <c r="F20" s="190">
        <v>80.128798156633891</v>
      </c>
      <c r="G20" s="190">
        <v>154.83761111423451</v>
      </c>
      <c r="H20" s="765">
        <v>51.750215971439452</v>
      </c>
      <c r="K20" s="764" t="s">
        <v>51</v>
      </c>
      <c r="L20" s="189">
        <v>3197737.0359999998</v>
      </c>
      <c r="M20" s="190">
        <v>88.61809073569033</v>
      </c>
      <c r="N20" s="190">
        <v>119.77893905817172</v>
      </c>
      <c r="O20" s="765">
        <v>73.984701678357794</v>
      </c>
      <c r="P20" s="753"/>
    </row>
    <row r="21" spans="2:16" x14ac:dyDescent="0.35">
      <c r="B21" s="763"/>
      <c r="C21" s="760"/>
      <c r="D21" s="761" t="s">
        <v>336</v>
      </c>
      <c r="E21" s="183">
        <v>606964.69799999997</v>
      </c>
      <c r="F21" s="184">
        <v>80.739910853298298</v>
      </c>
      <c r="G21" s="184">
        <v>154.53371001293081</v>
      </c>
      <c r="H21" s="762">
        <v>52.247442222504262</v>
      </c>
      <c r="K21" s="761" t="s">
        <v>336</v>
      </c>
      <c r="L21" s="183">
        <v>3199688.7310000001</v>
      </c>
      <c r="M21" s="184">
        <v>88.672177573554507</v>
      </c>
      <c r="N21" s="184">
        <v>122.43138642659279</v>
      </c>
      <c r="O21" s="762">
        <v>72.426017675394391</v>
      </c>
      <c r="P21" s="753"/>
    </row>
    <row r="22" spans="2:16" x14ac:dyDescent="0.35">
      <c r="B22" s="763"/>
      <c r="C22" s="760"/>
      <c r="D22" s="764" t="s">
        <v>337</v>
      </c>
      <c r="E22" s="189">
        <v>587546.20700000005</v>
      </c>
      <c r="F22" s="190">
        <v>78.156816255850117</v>
      </c>
      <c r="G22" s="190">
        <v>162.43513864682697</v>
      </c>
      <c r="H22" s="765">
        <v>48.115707541446326</v>
      </c>
      <c r="K22" s="764" t="s">
        <v>337</v>
      </c>
      <c r="L22" s="189">
        <v>3135157.247</v>
      </c>
      <c r="M22" s="190">
        <v>86.88383261584211</v>
      </c>
      <c r="N22" s="190">
        <v>128.57389612188365</v>
      </c>
      <c r="O22" s="765">
        <v>67.575017353039698</v>
      </c>
      <c r="P22" s="753"/>
    </row>
    <row r="23" spans="2:16" x14ac:dyDescent="0.35">
      <c r="B23" s="763"/>
      <c r="C23" s="760"/>
      <c r="D23" s="764" t="s">
        <v>338</v>
      </c>
      <c r="E23" s="189">
        <v>615533.68299999996</v>
      </c>
      <c r="F23" s="190">
        <v>81.879777944882022</v>
      </c>
      <c r="G23" s="190">
        <v>170.48851783137499</v>
      </c>
      <c r="H23" s="765">
        <v>48.026564478592526</v>
      </c>
      <c r="K23" s="764" t="s">
        <v>338</v>
      </c>
      <c r="L23" s="189">
        <v>3189812.966</v>
      </c>
      <c r="M23" s="190">
        <v>88.398492955650752</v>
      </c>
      <c r="N23" s="190">
        <v>134.43720083102491</v>
      </c>
      <c r="O23" s="765">
        <v>65.754487901573796</v>
      </c>
      <c r="P23" s="753"/>
    </row>
    <row r="24" spans="2:16" x14ac:dyDescent="0.35">
      <c r="B24" s="763"/>
      <c r="C24" s="760"/>
      <c r="D24" s="764" t="s">
        <v>339</v>
      </c>
      <c r="E24" s="189">
        <v>602163.28399999999</v>
      </c>
      <c r="F24" s="190">
        <v>80.101215160439764</v>
      </c>
      <c r="G24" s="190">
        <v>164.56244635595286</v>
      </c>
      <c r="H24" s="765">
        <v>48.675270047443718</v>
      </c>
      <c r="K24" s="764" t="s">
        <v>339</v>
      </c>
      <c r="L24" s="189">
        <v>3083196.6660000002</v>
      </c>
      <c r="M24" s="190">
        <v>85.443861964754106</v>
      </c>
      <c r="N24" s="190">
        <v>132.34316343490303</v>
      </c>
      <c r="O24" s="765">
        <v>64.56235422147985</v>
      </c>
      <c r="P24" s="753"/>
    </row>
    <row r="25" spans="2:16" x14ac:dyDescent="0.35">
      <c r="B25" s="763"/>
      <c r="C25" s="760"/>
      <c r="D25" s="764" t="s">
        <v>52</v>
      </c>
      <c r="E25" s="189">
        <v>546797.17599999998</v>
      </c>
      <c r="F25" s="190">
        <v>72.736281682522602</v>
      </c>
      <c r="G25" s="190">
        <v>145.11277587251615</v>
      </c>
      <c r="H25" s="765">
        <v>50.123968234487201</v>
      </c>
      <c r="K25" s="764" t="s">
        <v>52</v>
      </c>
      <c r="L25" s="189">
        <v>2665377.9070000001</v>
      </c>
      <c r="M25" s="190">
        <v>73.864954668971222</v>
      </c>
      <c r="N25" s="190">
        <v>111.542391966759</v>
      </c>
      <c r="O25" s="765">
        <v>66.221418930108555</v>
      </c>
      <c r="P25" s="753"/>
    </row>
    <row r="26" spans="2:16" x14ac:dyDescent="0.35">
      <c r="B26" s="763"/>
      <c r="C26" s="760"/>
      <c r="D26" s="761" t="s">
        <v>53</v>
      </c>
      <c r="E26" s="183">
        <v>571636.80700000003</v>
      </c>
      <c r="F26" s="184">
        <v>76.040509422912251</v>
      </c>
      <c r="G26" s="184">
        <v>153.01420450641231</v>
      </c>
      <c r="H26" s="762">
        <v>49.695065675896544</v>
      </c>
      <c r="K26" s="761" t="s">
        <v>53</v>
      </c>
      <c r="L26" s="183">
        <v>2836303.9530000002</v>
      </c>
      <c r="M26" s="184">
        <v>78.601785647564796</v>
      </c>
      <c r="N26" s="184">
        <v>120.3373490304709</v>
      </c>
      <c r="O26" s="762">
        <v>65.317863722975858</v>
      </c>
      <c r="P26" s="753"/>
    </row>
    <row r="27" spans="2:16" x14ac:dyDescent="0.35">
      <c r="B27" s="763"/>
      <c r="C27" s="760"/>
      <c r="D27" s="764" t="s">
        <v>54</v>
      </c>
      <c r="E27" s="189">
        <v>614822.09600000002</v>
      </c>
      <c r="F27" s="190">
        <v>81.785120922597727</v>
      </c>
      <c r="G27" s="190">
        <v>159.09222653248628</v>
      </c>
      <c r="H27" s="765">
        <v>51.407364586664691</v>
      </c>
      <c r="K27" s="764" t="s">
        <v>54</v>
      </c>
      <c r="L27" s="189">
        <v>2842210.3</v>
      </c>
      <c r="M27" s="190">
        <v>78.765466772206977</v>
      </c>
      <c r="N27" s="190">
        <v>126.20065373961218</v>
      </c>
      <c r="O27" s="765">
        <v>62.412883323665284</v>
      </c>
      <c r="P27" s="753"/>
    </row>
    <row r="28" spans="2:16" x14ac:dyDescent="0.35">
      <c r="B28" s="763"/>
      <c r="C28" s="760"/>
      <c r="D28" s="764" t="s">
        <v>21</v>
      </c>
      <c r="E28" s="189">
        <v>619372.91899999999</v>
      </c>
      <c r="F28" s="190">
        <v>82.390482395085101</v>
      </c>
      <c r="G28" s="190">
        <v>160.61173203900478</v>
      </c>
      <c r="H28" s="765">
        <v>51.297922853528824</v>
      </c>
      <c r="K28" s="764" t="s">
        <v>21</v>
      </c>
      <c r="L28" s="189">
        <v>2789292.4610000001</v>
      </c>
      <c r="M28" s="190">
        <v>77.298967868374461</v>
      </c>
      <c r="N28" s="190">
        <v>123.40860387811634</v>
      </c>
      <c r="O28" s="765">
        <v>62.636611580760004</v>
      </c>
      <c r="P28" s="753"/>
    </row>
    <row r="29" spans="2:16" x14ac:dyDescent="0.35">
      <c r="B29" s="763"/>
      <c r="C29" s="760"/>
      <c r="D29" s="764" t="s">
        <v>22</v>
      </c>
      <c r="E29" s="189">
        <v>617815.94099999999</v>
      </c>
      <c r="F29" s="190">
        <v>82.183369419100217</v>
      </c>
      <c r="G29" s="190">
        <v>161.82733644421958</v>
      </c>
      <c r="H29" s="765">
        <v>50.784602419399071</v>
      </c>
      <c r="K29" s="764" t="s">
        <v>22</v>
      </c>
      <c r="L29" s="189">
        <v>2755309.4049999998</v>
      </c>
      <c r="M29" s="190">
        <v>76.357203893982401</v>
      </c>
      <c r="N29" s="190">
        <v>122.71059141274236</v>
      </c>
      <c r="O29" s="765">
        <v>62.22543874566756</v>
      </c>
      <c r="P29" s="753"/>
    </row>
    <row r="30" spans="2:16" x14ac:dyDescent="0.35">
      <c r="B30" s="763"/>
      <c r="C30" s="760"/>
      <c r="D30" s="764" t="s">
        <v>23</v>
      </c>
      <c r="E30" s="189">
        <v>602695.96299999999</v>
      </c>
      <c r="F30" s="190">
        <v>80.172073408234311</v>
      </c>
      <c r="G30" s="190">
        <v>157.8766221272715</v>
      </c>
      <c r="H30" s="765">
        <v>50.781472473868853</v>
      </c>
      <c r="K30" s="764" t="s">
        <v>23</v>
      </c>
      <c r="L30" s="189">
        <v>2714926.21</v>
      </c>
      <c r="M30" s="190">
        <v>75.23807446013015</v>
      </c>
      <c r="N30" s="190">
        <v>125.36303878116341</v>
      </c>
      <c r="O30" s="765">
        <v>60.01615403681101</v>
      </c>
      <c r="P30" s="753"/>
    </row>
    <row r="31" spans="2:16" x14ac:dyDescent="0.35">
      <c r="B31" s="763"/>
      <c r="C31" s="760"/>
      <c r="D31" s="761" t="s">
        <v>24</v>
      </c>
      <c r="E31" s="183">
        <v>587708.59900000005</v>
      </c>
      <c r="F31" s="184">
        <v>78.178418032109079</v>
      </c>
      <c r="G31" s="184">
        <v>173.07167719245643</v>
      </c>
      <c r="H31" s="762">
        <v>45.171121757359728</v>
      </c>
      <c r="K31" s="761" t="s">
        <v>24</v>
      </c>
      <c r="L31" s="183">
        <v>2715325.1189999999</v>
      </c>
      <c r="M31" s="184">
        <v>75.249129325980363</v>
      </c>
      <c r="N31" s="184">
        <v>129.13230609418281</v>
      </c>
      <c r="O31" s="762">
        <v>58.272892045385852</v>
      </c>
      <c r="P31" s="753"/>
    </row>
    <row r="32" spans="2:16" x14ac:dyDescent="0.35">
      <c r="B32" s="763"/>
      <c r="C32" s="752"/>
      <c r="D32" s="764" t="s">
        <v>25</v>
      </c>
      <c r="E32" s="189">
        <v>596608.09699999995</v>
      </c>
      <c r="F32" s="190">
        <v>79.362250761634797</v>
      </c>
      <c r="G32" s="190">
        <v>169.12096287550835</v>
      </c>
      <c r="H32" s="765">
        <v>46.92632386444852</v>
      </c>
      <c r="K32" s="764" t="s">
        <v>25</v>
      </c>
      <c r="L32" s="189">
        <v>2765152.2439999999</v>
      </c>
      <c r="M32" s="190">
        <v>76.629976041841658</v>
      </c>
      <c r="N32" s="190">
        <v>131.64515096952906</v>
      </c>
      <c r="O32" s="765">
        <v>58.20949383815789</v>
      </c>
      <c r="P32" s="753"/>
    </row>
    <row r="33" spans="2:16" x14ac:dyDescent="0.35">
      <c r="B33" s="763"/>
      <c r="C33" s="752"/>
      <c r="D33" s="764" t="s">
        <v>26</v>
      </c>
      <c r="E33" s="189">
        <v>600523.95200000005</v>
      </c>
      <c r="F33" s="190">
        <v>79.88314725636711</v>
      </c>
      <c r="G33" s="190">
        <v>155.29346276619006</v>
      </c>
      <c r="H33" s="765">
        <v>51.440122355078934</v>
      </c>
      <c r="K33" s="764" t="s">
        <v>26</v>
      </c>
      <c r="L33" s="189">
        <v>2790894.571</v>
      </c>
      <c r="M33" s="190">
        <v>77.343366744126342</v>
      </c>
      <c r="N33" s="190">
        <v>136.25203324099721</v>
      </c>
      <c r="O33" s="765">
        <v>56.764926661552607</v>
      </c>
      <c r="P33" s="753"/>
    </row>
    <row r="34" spans="2:16" x14ac:dyDescent="0.35">
      <c r="B34" s="763"/>
      <c r="C34" s="752"/>
      <c r="D34" s="764" t="s">
        <v>27</v>
      </c>
      <c r="E34" s="189">
        <v>594247.30000000005</v>
      </c>
      <c r="F34" s="190">
        <v>79.048211839847752</v>
      </c>
      <c r="G34" s="190">
        <v>155.90126496879745</v>
      </c>
      <c r="H34" s="765">
        <v>50.704022097363165</v>
      </c>
      <c r="K34" s="764" t="s">
        <v>27</v>
      </c>
      <c r="L34" s="189">
        <v>2811815.531</v>
      </c>
      <c r="M34" s="190">
        <v>77.923144102516289</v>
      </c>
      <c r="N34" s="190">
        <v>138.20646814404429</v>
      </c>
      <c r="O34" s="765">
        <v>56.381691210936438</v>
      </c>
      <c r="P34" s="753"/>
    </row>
    <row r="35" spans="2:16" x14ac:dyDescent="0.35">
      <c r="B35" s="763"/>
      <c r="C35" s="752"/>
      <c r="D35" s="764" t="s">
        <v>28</v>
      </c>
      <c r="E35" s="189">
        <v>587006.44700000004</v>
      </c>
      <c r="F35" s="190">
        <v>78.085016076324393</v>
      </c>
      <c r="G35" s="190">
        <v>147.08813303099018</v>
      </c>
      <c r="H35" s="765">
        <v>53.087230402110386</v>
      </c>
      <c r="K35" s="764" t="s">
        <v>28</v>
      </c>
      <c r="L35" s="189">
        <v>2779237.1869999999</v>
      </c>
      <c r="M35" s="190">
        <v>77.020308562223732</v>
      </c>
      <c r="N35" s="190">
        <v>137.78766066481992</v>
      </c>
      <c r="O35" s="765">
        <v>55.89782727321434</v>
      </c>
      <c r="P35" s="753"/>
    </row>
    <row r="36" spans="2:16" x14ac:dyDescent="0.35">
      <c r="B36" s="763"/>
      <c r="C36" s="752"/>
      <c r="D36" s="766" t="s">
        <v>29</v>
      </c>
      <c r="E36" s="379">
        <v>584491.16399999999</v>
      </c>
      <c r="F36" s="380">
        <v>77.750427053503131</v>
      </c>
      <c r="G36" s="380">
        <v>143.74522091664949</v>
      </c>
      <c r="H36" s="767">
        <v>54.089051836086178</v>
      </c>
      <c r="K36" s="766" t="s">
        <v>29</v>
      </c>
      <c r="L36" s="379">
        <v>2678426.9739999999</v>
      </c>
      <c r="M36" s="380">
        <v>74.226580215538547</v>
      </c>
      <c r="N36" s="380">
        <v>127.17787119113571</v>
      </c>
      <c r="O36" s="767">
        <v>58.364383300600601</v>
      </c>
      <c r="P36" s="753"/>
    </row>
    <row r="37" spans="2:16" x14ac:dyDescent="0.35">
      <c r="B37" s="763"/>
      <c r="C37" s="752"/>
      <c r="D37" s="766" t="s">
        <v>30</v>
      </c>
      <c r="E37" s="379">
        <v>599347.77800000005</v>
      </c>
      <c r="F37" s="380">
        <v>79.726689748672044</v>
      </c>
      <c r="G37" s="380">
        <v>151.95055065184937</v>
      </c>
      <c r="H37" s="767">
        <v>52.468838978637621</v>
      </c>
      <c r="K37" s="766" t="s">
        <v>30</v>
      </c>
      <c r="L37" s="379">
        <v>2807930.0550000002</v>
      </c>
      <c r="M37" s="380">
        <v>77.815466873012113</v>
      </c>
      <c r="N37" s="380">
        <v>139.60249307479222</v>
      </c>
      <c r="O37" s="767">
        <v>55.740742990400868</v>
      </c>
      <c r="P37" s="753"/>
    </row>
    <row r="38" spans="2:16" ht="15" thickBot="1" x14ac:dyDescent="0.4">
      <c r="B38" s="763"/>
      <c r="C38" s="752"/>
      <c r="D38" s="768" t="s">
        <v>31</v>
      </c>
      <c r="E38" s="769">
        <v>525580.62899999996</v>
      </c>
      <c r="F38" s="770">
        <v>69.914005330966461</v>
      </c>
      <c r="G38" s="770">
        <v>143.44131981534579</v>
      </c>
      <c r="H38" s="771">
        <v>48.740492224254375</v>
      </c>
      <c r="K38" s="768" t="s">
        <v>31</v>
      </c>
      <c r="L38" s="769">
        <v>2631342.7620000001</v>
      </c>
      <c r="M38" s="770">
        <v>72.921747165084284</v>
      </c>
      <c r="N38" s="770">
        <v>144.48858033240995</v>
      </c>
      <c r="O38" s="771">
        <v>50.468865426818333</v>
      </c>
      <c r="P38" s="753"/>
    </row>
    <row r="39" spans="2:16" ht="15" thickTop="1" x14ac:dyDescent="0.35">
      <c r="B39" s="763"/>
      <c r="C39" s="752"/>
      <c r="E39" s="772"/>
      <c r="F39" s="126"/>
      <c r="G39" s="126"/>
      <c r="H39" s="126"/>
      <c r="L39" s="772"/>
      <c r="M39" s="126"/>
      <c r="N39" s="126"/>
      <c r="O39" s="126"/>
      <c r="P39" s="753"/>
    </row>
    <row r="40" spans="2:16" x14ac:dyDescent="0.35">
      <c r="B40" s="763"/>
      <c r="C40" s="752"/>
      <c r="E40" s="772"/>
      <c r="F40" s="126"/>
      <c r="G40" s="126"/>
      <c r="H40" s="126"/>
      <c r="L40" s="772"/>
      <c r="M40" s="126"/>
      <c r="N40" s="126"/>
      <c r="O40" s="126"/>
      <c r="P40" s="753"/>
    </row>
    <row r="41" spans="2:16" ht="19.5" thickBot="1" x14ac:dyDescent="0.45">
      <c r="C41" s="773"/>
      <c r="D41" s="774"/>
      <c r="E41" s="787"/>
      <c r="F41" s="788"/>
      <c r="G41" s="788"/>
      <c r="H41" s="789"/>
      <c r="I41" s="788"/>
      <c r="J41" s="788"/>
      <c r="K41" s="788"/>
      <c r="L41" s="787"/>
      <c r="M41" s="774"/>
      <c r="N41" s="774"/>
      <c r="O41" s="774"/>
      <c r="P41" s="775"/>
    </row>
    <row r="42" spans="2:16" ht="19.5" thickTop="1" x14ac:dyDescent="0.4">
      <c r="E42" s="790"/>
      <c r="F42" s="791"/>
      <c r="G42" s="791"/>
      <c r="H42" s="791"/>
      <c r="I42" s="792"/>
      <c r="J42" s="791"/>
      <c r="K42" s="791"/>
      <c r="L42" s="791"/>
    </row>
  </sheetData>
  <pageMargins left="0.74803149606299213" right="0.74803149606299213" top="0.98425196850393704" bottom="0.98425196850393704" header="0.51181102362204722" footer="0.51181102362204722"/>
  <pageSetup paperSize="9" scale="80" firstPageNumber="0" fitToWidth="0" fitToHeight="0" pageOrder="overThenDown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7C63-2FAE-48BA-9AC1-594D8C8200A4}">
  <sheetPr>
    <tabColor theme="9" tint="-0.249977111117893"/>
  </sheetPr>
  <dimension ref="A1:BK98"/>
  <sheetViews>
    <sheetView zoomScale="70" zoomScaleNormal="70" workbookViewId="0">
      <selection activeCell="K6" sqref="K6"/>
    </sheetView>
  </sheetViews>
  <sheetFormatPr defaultColWidth="9.36328125" defaultRowHeight="14.5" x14ac:dyDescent="0.35"/>
  <cols>
    <col min="1" max="1" width="9.36328125" style="140"/>
    <col min="2" max="2" width="32.81640625" style="140" customWidth="1"/>
    <col min="3" max="3" width="13.81640625" style="140" customWidth="1"/>
    <col min="4" max="4" width="10.90625" style="140" customWidth="1"/>
    <col min="5" max="5" width="15.453125" style="140" customWidth="1"/>
    <col min="6" max="6" width="99" style="140" customWidth="1"/>
    <col min="7" max="16384" width="9.36328125" style="140"/>
  </cols>
  <sheetData>
    <row r="1" spans="1:6" ht="18.5" x14ac:dyDescent="0.45">
      <c r="A1" s="1061"/>
      <c r="B1" s="1061"/>
      <c r="C1" s="1061"/>
    </row>
    <row r="2" spans="1:6" ht="19.5" x14ac:dyDescent="0.45">
      <c r="D2" s="1062"/>
      <c r="E2" s="1062"/>
    </row>
    <row r="3" spans="1:6" x14ac:dyDescent="0.35">
      <c r="D3" s="867"/>
      <c r="E3" s="867"/>
    </row>
    <row r="4" spans="1:6" x14ac:dyDescent="0.35">
      <c r="A4" s="1054"/>
      <c r="B4" s="1054"/>
      <c r="C4" s="1054"/>
      <c r="D4"/>
      <c r="E4"/>
    </row>
    <row r="5" spans="1:6" s="879" customFormat="1" ht="19" thickBot="1" x14ac:dyDescent="0.5">
      <c r="A5" s="1055"/>
      <c r="B5" s="1056"/>
      <c r="C5" s="1055"/>
      <c r="D5" s="1251"/>
      <c r="E5" s="1061"/>
    </row>
    <row r="6" spans="1:6" ht="65" thickTop="1" thickBot="1" x14ac:dyDescent="1.45">
      <c r="A6" s="1057"/>
      <c r="B6" s="1058"/>
      <c r="C6" s="1054"/>
      <c r="D6" s="1256"/>
      <c r="E6" s="1287" t="s">
        <v>582</v>
      </c>
      <c r="F6" s="1289"/>
    </row>
    <row r="7" spans="1:6" ht="15" thickTop="1" x14ac:dyDescent="0.35">
      <c r="D7" s="1257"/>
      <c r="E7" s="1257"/>
    </row>
    <row r="8" spans="1:6" x14ac:dyDescent="0.35">
      <c r="A8" s="1060"/>
      <c r="C8" s="909"/>
      <c r="D8" s="867"/>
      <c r="E8" s="867"/>
    </row>
    <row r="9" spans="1:6" x14ac:dyDescent="0.35">
      <c r="C9" s="1258"/>
      <c r="D9" s="1258"/>
      <c r="E9" s="1258"/>
    </row>
    <row r="10" spans="1:6" x14ac:dyDescent="0.35">
      <c r="C10" s="1258"/>
      <c r="D10" s="1259"/>
      <c r="E10" s="1258"/>
    </row>
    <row r="11" spans="1:6" x14ac:dyDescent="0.35">
      <c r="B11" s="1054"/>
      <c r="C11" s="1258"/>
      <c r="D11" s="1259"/>
      <c r="E11" s="1258"/>
    </row>
    <row r="12" spans="1:6" ht="19.5" x14ac:dyDescent="0.45">
      <c r="B12" s="1059"/>
      <c r="C12" s="1258"/>
      <c r="D12" s="1259"/>
      <c r="E12" s="1260"/>
    </row>
    <row r="13" spans="1:6" x14ac:dyDescent="0.35">
      <c r="C13" s="45"/>
      <c r="D13" s="126"/>
      <c r="E13" s="126"/>
    </row>
    <row r="14" spans="1:6" x14ac:dyDescent="0.35">
      <c r="A14" s="45"/>
      <c r="B14" s="45"/>
      <c r="C14" s="45"/>
      <c r="D14" s="126"/>
      <c r="E14" s="126"/>
    </row>
    <row r="15" spans="1:6" x14ac:dyDescent="0.35">
      <c r="A15" s="45"/>
      <c r="B15" s="45"/>
      <c r="C15" s="45"/>
      <c r="D15" s="126"/>
      <c r="E15" s="126"/>
    </row>
    <row r="16" spans="1:6" x14ac:dyDescent="0.35">
      <c r="A16" s="45"/>
      <c r="B16" s="45"/>
      <c r="C16" s="45"/>
      <c r="D16" s="126"/>
      <c r="E16" s="126"/>
    </row>
    <row r="17" spans="1:5" x14ac:dyDescent="0.35">
      <c r="A17" s="45"/>
      <c r="B17" s="45"/>
      <c r="C17" s="45"/>
      <c r="D17" s="126"/>
      <c r="E17" s="126"/>
    </row>
    <row r="18" spans="1:5" x14ac:dyDescent="0.35">
      <c r="A18" s="45"/>
      <c r="B18" s="45"/>
      <c r="C18" s="45"/>
      <c r="D18" s="126"/>
      <c r="E18" s="126"/>
    </row>
    <row r="19" spans="1:5" x14ac:dyDescent="0.35">
      <c r="A19" s="45"/>
      <c r="B19" s="45"/>
      <c r="C19" s="45"/>
      <c r="D19" s="126"/>
      <c r="E19" s="126"/>
    </row>
    <row r="20" spans="1:5" x14ac:dyDescent="0.35">
      <c r="A20" s="45"/>
      <c r="B20" s="45"/>
      <c r="C20" s="45"/>
      <c r="D20" s="126"/>
      <c r="E20" s="126"/>
    </row>
    <row r="21" spans="1:5" x14ac:dyDescent="0.35">
      <c r="A21" s="45"/>
      <c r="B21" s="45"/>
      <c r="C21" s="45"/>
      <c r="D21" s="126"/>
      <c r="E21" s="126"/>
    </row>
    <row r="22" spans="1:5" x14ac:dyDescent="0.35">
      <c r="A22" s="45"/>
      <c r="B22" s="45"/>
      <c r="C22" s="45"/>
      <c r="D22" s="126"/>
      <c r="E22" s="126"/>
    </row>
    <row r="23" spans="1:5" x14ac:dyDescent="0.35">
      <c r="A23" s="45"/>
      <c r="B23" s="45"/>
      <c r="C23" s="45"/>
      <c r="D23" s="126"/>
      <c r="E23" s="126"/>
    </row>
    <row r="24" spans="1:5" x14ac:dyDescent="0.35">
      <c r="A24" s="45"/>
      <c r="B24" s="45"/>
      <c r="C24" s="45"/>
      <c r="D24" s="126"/>
      <c r="E24" s="126"/>
    </row>
    <row r="25" spans="1:5" x14ac:dyDescent="0.35">
      <c r="A25" s="45"/>
      <c r="B25" s="45"/>
      <c r="C25" s="45"/>
      <c r="D25" s="126"/>
      <c r="E25" s="126"/>
    </row>
    <row r="26" spans="1:5" x14ac:dyDescent="0.35">
      <c r="A26" s="45"/>
      <c r="B26" s="45"/>
      <c r="C26" s="45"/>
      <c r="D26" s="126"/>
      <c r="E26" s="126"/>
    </row>
    <row r="27" spans="1:5" x14ac:dyDescent="0.35">
      <c r="A27" s="45"/>
      <c r="B27" s="45"/>
      <c r="C27" s="45"/>
      <c r="D27" s="126"/>
      <c r="E27" s="126"/>
    </row>
    <row r="28" spans="1:5" x14ac:dyDescent="0.35">
      <c r="A28" s="45"/>
      <c r="B28" s="45"/>
      <c r="C28" s="45"/>
      <c r="D28" s="126"/>
      <c r="E28" s="126"/>
    </row>
    <row r="29" spans="1:5" x14ac:dyDescent="0.35">
      <c r="A29" s="45"/>
      <c r="B29" s="45"/>
      <c r="C29" s="45"/>
      <c r="D29" s="126"/>
      <c r="E29" s="126"/>
    </row>
    <row r="30" spans="1:5" x14ac:dyDescent="0.35">
      <c r="A30" s="45"/>
      <c r="B30" s="45"/>
      <c r="C30" s="45"/>
      <c r="D30" s="126"/>
      <c r="E30" s="126"/>
    </row>
    <row r="31" spans="1:5" x14ac:dyDescent="0.35">
      <c r="A31" s="45"/>
      <c r="B31" s="45"/>
      <c r="C31" s="45"/>
      <c r="D31" s="126"/>
      <c r="E31" s="126"/>
    </row>
    <row r="32" spans="1:5" x14ac:dyDescent="0.35">
      <c r="A32" s="45"/>
      <c r="B32" s="45"/>
      <c r="C32" s="45"/>
      <c r="D32" s="126"/>
      <c r="E32" s="126"/>
    </row>
    <row r="33" spans="1:5" x14ac:dyDescent="0.35">
      <c r="A33" s="45"/>
      <c r="B33" s="45"/>
      <c r="C33" s="45"/>
      <c r="D33" s="126"/>
      <c r="E33" s="126"/>
    </row>
    <row r="34" spans="1:5" x14ac:dyDescent="0.35">
      <c r="A34" s="45"/>
      <c r="B34" s="45"/>
      <c r="C34" s="45"/>
      <c r="D34" s="126"/>
      <c r="E34" s="126"/>
    </row>
    <row r="35" spans="1:5" x14ac:dyDescent="0.35">
      <c r="A35" s="45"/>
      <c r="B35" s="45"/>
      <c r="C35" s="45"/>
      <c r="D35" s="126"/>
      <c r="E35" s="126"/>
    </row>
    <row r="36" spans="1:5" x14ac:dyDescent="0.35">
      <c r="A36" s="45"/>
      <c r="B36" s="45"/>
      <c r="C36" s="45"/>
      <c r="D36" s="126"/>
      <c r="E36" s="126"/>
    </row>
    <row r="37" spans="1:5" x14ac:dyDescent="0.35">
      <c r="A37" s="45"/>
      <c r="B37" s="45"/>
      <c r="C37" s="45"/>
      <c r="D37" s="126"/>
      <c r="E37" s="126"/>
    </row>
    <row r="38" spans="1:5" x14ac:dyDescent="0.35">
      <c r="A38" s="45"/>
      <c r="B38" s="45"/>
      <c r="C38" s="45"/>
      <c r="D38" s="126"/>
      <c r="E38" s="126"/>
    </row>
    <row r="39" spans="1:5" x14ac:dyDescent="0.35">
      <c r="A39" s="45"/>
      <c r="B39" s="45"/>
      <c r="C39" s="45"/>
      <c r="D39" s="126"/>
      <c r="E39" s="126"/>
    </row>
    <row r="40" spans="1:5" x14ac:dyDescent="0.35">
      <c r="A40" s="45"/>
      <c r="B40" s="45"/>
      <c r="C40" s="45"/>
      <c r="D40" s="126"/>
      <c r="E40" s="126"/>
    </row>
    <row r="41" spans="1:5" x14ac:dyDescent="0.35">
      <c r="A41" s="45"/>
      <c r="B41" s="45"/>
      <c r="C41" s="45"/>
      <c r="D41" s="126"/>
      <c r="E41" s="126"/>
    </row>
    <row r="42" spans="1:5" x14ac:dyDescent="0.35">
      <c r="A42" s="45"/>
      <c r="B42" s="45"/>
      <c r="C42" s="45"/>
      <c r="D42" s="126"/>
      <c r="E42" s="126"/>
    </row>
    <row r="43" spans="1:5" x14ac:dyDescent="0.35">
      <c r="A43" s="45"/>
      <c r="B43" s="45"/>
      <c r="C43" s="45"/>
      <c r="D43" s="126"/>
      <c r="E43" s="126"/>
    </row>
    <row r="44" spans="1:5" x14ac:dyDescent="0.35">
      <c r="A44" s="45"/>
      <c r="B44" s="45"/>
      <c r="C44" s="45"/>
      <c r="D44" s="126"/>
      <c r="E44" s="126"/>
    </row>
    <row r="45" spans="1:5" x14ac:dyDescent="0.35">
      <c r="A45" s="45"/>
      <c r="B45" s="45"/>
      <c r="C45" s="45"/>
      <c r="D45" s="126"/>
      <c r="E45" s="126"/>
    </row>
    <row r="46" spans="1:5" x14ac:dyDescent="0.35">
      <c r="A46" s="45"/>
      <c r="B46" s="45"/>
      <c r="C46" s="45"/>
      <c r="D46" s="126"/>
      <c r="E46" s="126"/>
    </row>
    <row r="47" spans="1:5" x14ac:dyDescent="0.35">
      <c r="A47" s="45"/>
      <c r="B47" s="45"/>
      <c r="C47" s="45"/>
      <c r="D47" s="126"/>
      <c r="E47" s="126"/>
    </row>
    <row r="48" spans="1:5" x14ac:dyDescent="0.35">
      <c r="A48" s="45"/>
      <c r="B48" s="45"/>
      <c r="C48" s="45"/>
      <c r="D48" s="126"/>
      <c r="E48" s="126"/>
    </row>
    <row r="49" spans="1:5" x14ac:dyDescent="0.35">
      <c r="A49" s="45"/>
      <c r="B49" s="45"/>
      <c r="C49" s="45"/>
      <c r="D49" s="126"/>
      <c r="E49" s="126"/>
    </row>
    <row r="50" spans="1:5" x14ac:dyDescent="0.35">
      <c r="A50" s="45"/>
      <c r="B50" s="45"/>
      <c r="C50" s="45"/>
      <c r="D50" s="126"/>
      <c r="E50" s="126"/>
    </row>
    <row r="51" spans="1:5" x14ac:dyDescent="0.35">
      <c r="A51" s="45"/>
      <c r="B51" s="45"/>
      <c r="C51" s="45"/>
      <c r="D51" s="126"/>
      <c r="E51" s="126"/>
    </row>
    <row r="52" spans="1:5" x14ac:dyDescent="0.35">
      <c r="A52" s="45"/>
      <c r="B52" s="45"/>
      <c r="C52" s="45"/>
      <c r="D52" s="126"/>
      <c r="E52" s="126"/>
    </row>
    <row r="53" spans="1:5" x14ac:dyDescent="0.35">
      <c r="A53" s="45"/>
      <c r="B53" s="45"/>
      <c r="C53" s="45"/>
      <c r="D53" s="126"/>
      <c r="E53" s="126"/>
    </row>
    <row r="54" spans="1:5" x14ac:dyDescent="0.35">
      <c r="A54" s="45"/>
      <c r="B54" s="45"/>
      <c r="C54" s="45"/>
      <c r="D54" s="126"/>
      <c r="E54" s="126"/>
    </row>
    <row r="55" spans="1:5" x14ac:dyDescent="0.35">
      <c r="A55" s="45"/>
      <c r="B55" s="45"/>
      <c r="C55" s="45"/>
      <c r="D55" s="126"/>
      <c r="E55" s="126"/>
    </row>
    <row r="56" spans="1:5" x14ac:dyDescent="0.35">
      <c r="A56" s="45"/>
      <c r="B56" s="45"/>
      <c r="C56" s="45"/>
      <c r="D56" s="126"/>
      <c r="E56" s="126"/>
    </row>
    <row r="57" spans="1:5" x14ac:dyDescent="0.35">
      <c r="A57" s="45"/>
      <c r="B57" s="45"/>
      <c r="C57" s="45"/>
      <c r="D57" s="126"/>
      <c r="E57" s="126"/>
    </row>
    <row r="58" spans="1:5" x14ac:dyDescent="0.35">
      <c r="A58" s="45"/>
      <c r="B58" s="45"/>
      <c r="C58" s="45"/>
      <c r="D58" s="126"/>
      <c r="E58" s="126"/>
    </row>
    <row r="59" spans="1:5" x14ac:dyDescent="0.35">
      <c r="A59" s="45"/>
      <c r="B59" s="45"/>
      <c r="C59" s="45"/>
      <c r="D59" s="126"/>
      <c r="E59" s="126"/>
    </row>
    <row r="60" spans="1:5" x14ac:dyDescent="0.35">
      <c r="A60" s="45"/>
      <c r="B60" s="45"/>
      <c r="C60" s="45"/>
      <c r="D60" s="126"/>
      <c r="E60" s="126"/>
    </row>
    <row r="61" spans="1:5" x14ac:dyDescent="0.35">
      <c r="A61" s="45"/>
      <c r="B61" s="45"/>
      <c r="C61" s="45"/>
      <c r="D61" s="126"/>
      <c r="E61" s="126"/>
    </row>
    <row r="62" spans="1:5" x14ac:dyDescent="0.35">
      <c r="A62" s="45"/>
      <c r="B62" s="45"/>
      <c r="C62" s="45"/>
      <c r="D62" s="126"/>
      <c r="E62" s="126"/>
    </row>
    <row r="63" spans="1:5" x14ac:dyDescent="0.35">
      <c r="A63" s="45"/>
      <c r="B63" s="45"/>
      <c r="C63" s="45"/>
      <c r="D63" s="126"/>
      <c r="E63" s="126"/>
    </row>
    <row r="64" spans="1:5" x14ac:dyDescent="0.35">
      <c r="A64" s="45"/>
      <c r="B64" s="45"/>
      <c r="C64" s="45"/>
      <c r="D64" s="126"/>
      <c r="E64" s="126"/>
    </row>
    <row r="65" spans="1:5" x14ac:dyDescent="0.35">
      <c r="A65" s="45"/>
      <c r="B65" s="45"/>
      <c r="C65" s="45"/>
      <c r="D65" s="126"/>
      <c r="E65" s="126"/>
    </row>
    <row r="66" spans="1:5" x14ac:dyDescent="0.35">
      <c r="A66" s="45"/>
      <c r="B66" s="45"/>
      <c r="C66" s="45"/>
      <c r="D66" s="126"/>
      <c r="E66" s="126"/>
    </row>
    <row r="67" spans="1:5" x14ac:dyDescent="0.35">
      <c r="A67" s="45"/>
      <c r="B67" s="45"/>
      <c r="C67" s="45"/>
      <c r="D67" s="126"/>
      <c r="E67" s="126"/>
    </row>
    <row r="68" spans="1:5" x14ac:dyDescent="0.35">
      <c r="A68" s="45"/>
      <c r="B68" s="45"/>
      <c r="C68" s="45"/>
      <c r="D68" s="126"/>
      <c r="E68" s="126"/>
    </row>
    <row r="69" spans="1:5" x14ac:dyDescent="0.35">
      <c r="A69" s="45"/>
      <c r="B69" s="45"/>
      <c r="C69" s="45"/>
      <c r="D69" s="126"/>
      <c r="E69" s="126"/>
    </row>
    <row r="70" spans="1:5" x14ac:dyDescent="0.35">
      <c r="A70" s="45"/>
      <c r="B70" s="45"/>
      <c r="C70" s="45"/>
      <c r="D70" s="126"/>
      <c r="E70" s="126"/>
    </row>
    <row r="71" spans="1:5" x14ac:dyDescent="0.35">
      <c r="A71" s="45"/>
      <c r="B71" s="45"/>
      <c r="C71" s="45"/>
      <c r="D71" s="126"/>
      <c r="E71" s="126"/>
    </row>
    <row r="72" spans="1:5" x14ac:dyDescent="0.35">
      <c r="A72" s="45"/>
      <c r="B72" s="45"/>
      <c r="C72" s="45"/>
      <c r="D72" s="126"/>
      <c r="E72" s="126"/>
    </row>
    <row r="73" spans="1:5" x14ac:dyDescent="0.35">
      <c r="A73" s="45"/>
      <c r="B73" s="45"/>
      <c r="C73" s="45"/>
      <c r="D73" s="126"/>
      <c r="E73" s="126"/>
    </row>
    <row r="74" spans="1:5" x14ac:dyDescent="0.35">
      <c r="A74" s="45"/>
      <c r="B74" s="45"/>
      <c r="C74" s="45"/>
      <c r="D74" s="126"/>
      <c r="E74" s="126"/>
    </row>
    <row r="75" spans="1:5" x14ac:dyDescent="0.35">
      <c r="A75" s="45"/>
      <c r="B75" s="45"/>
      <c r="C75" s="45"/>
      <c r="D75" s="126"/>
      <c r="E75" s="126"/>
    </row>
    <row r="76" spans="1:5" x14ac:dyDescent="0.35">
      <c r="A76" s="45"/>
      <c r="B76" s="45"/>
      <c r="C76" s="45"/>
      <c r="D76" s="126"/>
      <c r="E76" s="126"/>
    </row>
    <row r="77" spans="1:5" x14ac:dyDescent="0.35">
      <c r="A77" s="45"/>
      <c r="B77" s="45"/>
      <c r="C77" s="45"/>
      <c r="D77" s="126"/>
      <c r="E77" s="126"/>
    </row>
    <row r="78" spans="1:5" x14ac:dyDescent="0.35">
      <c r="A78" s="45"/>
      <c r="B78" s="45"/>
      <c r="C78" s="45"/>
      <c r="D78" s="126"/>
      <c r="E78" s="126"/>
    </row>
    <row r="79" spans="1:5" x14ac:dyDescent="0.35">
      <c r="A79" s="45"/>
      <c r="B79" s="45"/>
      <c r="C79" s="45"/>
      <c r="D79" s="126"/>
      <c r="E79" s="126"/>
    </row>
    <row r="80" spans="1:5" x14ac:dyDescent="0.35">
      <c r="A80" s="45"/>
      <c r="B80" s="45"/>
      <c r="C80" s="45"/>
      <c r="D80" s="126"/>
      <c r="E80" s="126"/>
    </row>
    <row r="81" spans="1:5" x14ac:dyDescent="0.35">
      <c r="A81" s="45"/>
      <c r="B81" s="45"/>
      <c r="C81" s="45"/>
      <c r="D81" s="126"/>
      <c r="E81" s="126"/>
    </row>
    <row r="82" spans="1:5" x14ac:dyDescent="0.35">
      <c r="A82" s="45"/>
      <c r="B82" s="45"/>
      <c r="C82" s="45"/>
      <c r="D82" s="126"/>
      <c r="E82" s="126"/>
    </row>
    <row r="83" spans="1:5" x14ac:dyDescent="0.35">
      <c r="A83" s="45"/>
      <c r="B83" s="45"/>
      <c r="C83" s="45"/>
      <c r="D83" s="126"/>
      <c r="E83" s="126"/>
    </row>
    <row r="84" spans="1:5" x14ac:dyDescent="0.35">
      <c r="A84" s="45"/>
      <c r="B84" s="45"/>
      <c r="C84" s="45"/>
      <c r="D84" s="126"/>
      <c r="E84" s="126"/>
    </row>
    <row r="85" spans="1:5" x14ac:dyDescent="0.35">
      <c r="A85" s="45"/>
      <c r="B85" s="45"/>
      <c r="C85" s="45"/>
      <c r="D85" s="126"/>
      <c r="E85" s="126"/>
    </row>
    <row r="86" spans="1:5" x14ac:dyDescent="0.35">
      <c r="A86" s="45"/>
      <c r="B86" s="45"/>
      <c r="C86" s="45"/>
      <c r="D86" s="126"/>
      <c r="E86" s="126"/>
    </row>
    <row r="87" spans="1:5" x14ac:dyDescent="0.35">
      <c r="A87" s="45"/>
      <c r="B87" s="45"/>
      <c r="C87" s="45"/>
      <c r="D87" s="126"/>
      <c r="E87" s="126"/>
    </row>
    <row r="88" spans="1:5" x14ac:dyDescent="0.35">
      <c r="A88" s="45"/>
      <c r="B88" s="45"/>
      <c r="C88" s="45"/>
      <c r="D88" s="126"/>
      <c r="E88" s="126"/>
    </row>
    <row r="89" spans="1:5" x14ac:dyDescent="0.35">
      <c r="A89" s="45"/>
      <c r="B89" s="45"/>
      <c r="C89" s="45"/>
      <c r="D89" s="126"/>
      <c r="E89" s="126"/>
    </row>
    <row r="90" spans="1:5" x14ac:dyDescent="0.35">
      <c r="B90" s="45"/>
      <c r="C90" s="45"/>
      <c r="D90" s="126"/>
      <c r="E90" s="126"/>
    </row>
    <row r="91" spans="1:5" x14ac:dyDescent="0.35">
      <c r="B91" s="45"/>
      <c r="C91" s="45"/>
      <c r="D91" s="126"/>
      <c r="E91" s="126"/>
    </row>
    <row r="92" spans="1:5" x14ac:dyDescent="0.35">
      <c r="A92" s="1261"/>
      <c r="B92" s="45"/>
      <c r="C92" s="45"/>
      <c r="D92" s="126"/>
      <c r="E92" s="126"/>
    </row>
    <row r="93" spans="1:5" x14ac:dyDescent="0.35">
      <c r="B93" s="45"/>
      <c r="C93" s="45"/>
      <c r="D93" s="126"/>
      <c r="E93" s="126"/>
    </row>
    <row r="94" spans="1:5" x14ac:dyDescent="0.35">
      <c r="B94" s="45"/>
      <c r="C94" s="45"/>
      <c r="D94" s="126"/>
      <c r="E94" s="126"/>
    </row>
    <row r="95" spans="1:5" x14ac:dyDescent="0.35">
      <c r="B95" s="45"/>
      <c r="C95" s="45"/>
      <c r="D95" s="126"/>
      <c r="E95" s="126"/>
    </row>
    <row r="96" spans="1:5" x14ac:dyDescent="0.35">
      <c r="B96" s="45"/>
      <c r="C96" s="45"/>
      <c r="D96" s="126"/>
      <c r="E96" s="126"/>
    </row>
    <row r="97" spans="2:5" x14ac:dyDescent="0.35">
      <c r="B97" s="45"/>
      <c r="C97" s="45"/>
      <c r="D97" s="126"/>
      <c r="E97" s="126"/>
    </row>
    <row r="98" spans="2:5" x14ac:dyDescent="0.35">
      <c r="B98" s="45"/>
      <c r="C98" s="45"/>
      <c r="D98" s="126"/>
      <c r="E98" s="126"/>
    </row>
  </sheetData>
  <conditionalFormatting sqref="D98:E98">
    <cfRule type="cellIs" dxfId="7" priority="3" operator="lessThan">
      <formula>0</formula>
    </cfRule>
  </conditionalFormatting>
  <conditionalFormatting sqref="D12:E12">
    <cfRule type="cellIs" dxfId="6" priority="2" operator="lessThan">
      <formula>0</formula>
    </cfRule>
  </conditionalFormatting>
  <conditionalFormatting sqref="D14:E97">
    <cfRule type="cellIs" dxfId="5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6DC7-76D4-47DF-8C82-94EA684C5202}">
  <sheetPr>
    <pageSetUpPr fitToPage="1"/>
  </sheetPr>
  <dimension ref="C3:N26"/>
  <sheetViews>
    <sheetView zoomScale="90" zoomScaleNormal="90" workbookViewId="0">
      <selection activeCell="I8" sqref="I8"/>
    </sheetView>
  </sheetViews>
  <sheetFormatPr defaultColWidth="8.6328125" defaultRowHeight="14.5" x14ac:dyDescent="0.35"/>
  <cols>
    <col min="5" max="5" width="14.90625" customWidth="1"/>
    <col min="6" max="6" width="14.6328125" customWidth="1"/>
    <col min="7" max="7" width="13.6328125" customWidth="1"/>
    <col min="8" max="8" width="15" customWidth="1"/>
    <col min="9" max="9" width="19.36328125" customWidth="1"/>
    <col min="10" max="10" width="9.54296875" customWidth="1"/>
    <col min="11" max="11" width="11.54296875" customWidth="1"/>
    <col min="12" max="12" width="11" customWidth="1"/>
    <col min="13" max="13" width="11.453125" bestFit="1" customWidth="1"/>
    <col min="14" max="14" width="11" bestFit="1" customWidth="1"/>
  </cols>
  <sheetData>
    <row r="3" spans="3:14" ht="47" hidden="1" thickTop="1" thickBot="1" x14ac:dyDescent="1.05">
      <c r="C3" s="242" t="s">
        <v>351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</row>
    <row r="4" spans="3:14" ht="16.25" customHeight="1" x14ac:dyDescent="1">
      <c r="C4" s="109"/>
    </row>
    <row r="5" spans="3:14" ht="15" thickBot="1" x14ac:dyDescent="0.4"/>
    <row r="6" spans="3:14" ht="44.5" thickTop="1" thickBot="1" x14ac:dyDescent="0.4">
      <c r="D6" s="512" t="s">
        <v>10</v>
      </c>
      <c r="E6" s="513" t="s">
        <v>352</v>
      </c>
      <c r="F6" s="513" t="s">
        <v>353</v>
      </c>
      <c r="G6" s="514" t="s">
        <v>354</v>
      </c>
    </row>
    <row r="7" spans="3:14" x14ac:dyDescent="0.35">
      <c r="D7" s="39" t="s">
        <v>336</v>
      </c>
      <c r="E7" s="465">
        <v>14.9421281220244</v>
      </c>
      <c r="F7" s="465">
        <v>94.127309789799995</v>
      </c>
      <c r="G7" s="463">
        <v>0.15874381362212892</v>
      </c>
    </row>
    <row r="8" spans="3:14" x14ac:dyDescent="0.35">
      <c r="D8" s="31" t="s">
        <v>337</v>
      </c>
      <c r="E8" s="69">
        <v>16.347868294705101</v>
      </c>
      <c r="F8" s="69">
        <v>94.661841237600001</v>
      </c>
      <c r="G8" s="415">
        <v>0.17269755247705529</v>
      </c>
    </row>
    <row r="9" spans="3:14" x14ac:dyDescent="0.35">
      <c r="D9" s="31" t="s">
        <v>338</v>
      </c>
      <c r="E9" s="69">
        <v>17.797391241240501</v>
      </c>
      <c r="F9" s="69">
        <v>100.4136263586</v>
      </c>
      <c r="G9" s="415">
        <v>0.17724079775469867</v>
      </c>
    </row>
    <row r="10" spans="3:14" x14ac:dyDescent="0.35">
      <c r="D10" s="31" t="s">
        <v>339</v>
      </c>
      <c r="E10" s="69">
        <v>19.358720721048599</v>
      </c>
      <c r="F10" s="69">
        <v>96.422541289999998</v>
      </c>
      <c r="G10" s="415">
        <v>0.20076965885835138</v>
      </c>
    </row>
    <row r="11" spans="3:14" x14ac:dyDescent="0.35">
      <c r="D11" s="31" t="s">
        <v>52</v>
      </c>
      <c r="E11" s="69">
        <v>16.3494367007733</v>
      </c>
      <c r="F11" s="69">
        <v>81.496248809999997</v>
      </c>
      <c r="G11" s="415">
        <v>0.20061581900401707</v>
      </c>
    </row>
    <row r="12" spans="3:14" x14ac:dyDescent="0.35">
      <c r="D12" s="31" t="s">
        <v>53</v>
      </c>
      <c r="E12" s="69">
        <v>15.9533876797739</v>
      </c>
      <c r="F12" s="69">
        <v>100.8614871402</v>
      </c>
      <c r="G12" s="415">
        <v>0.15817125180395458</v>
      </c>
    </row>
    <row r="13" spans="3:14" x14ac:dyDescent="0.35">
      <c r="D13" s="31" t="s">
        <v>54</v>
      </c>
      <c r="E13" s="69">
        <v>19.151433816683099</v>
      </c>
      <c r="F13" s="69">
        <v>105.2896969169</v>
      </c>
      <c r="G13" s="415">
        <v>0.1818927623260079</v>
      </c>
    </row>
    <row r="14" spans="3:14" x14ac:dyDescent="0.35">
      <c r="D14" s="31" t="s">
        <v>21</v>
      </c>
      <c r="E14" s="69">
        <v>18.408794081041499</v>
      </c>
      <c r="F14" s="69">
        <v>100.8321832101</v>
      </c>
      <c r="G14" s="415">
        <v>0.1825686352807003</v>
      </c>
    </row>
    <row r="15" spans="3:14" x14ac:dyDescent="0.35">
      <c r="D15" s="31" t="s">
        <v>22</v>
      </c>
      <c r="E15" s="69">
        <v>19.623072767806999</v>
      </c>
      <c r="F15" s="69">
        <v>101.0721592053</v>
      </c>
      <c r="G15" s="415">
        <v>0.19414913980365434</v>
      </c>
    </row>
    <row r="16" spans="3:14" x14ac:dyDescent="0.35">
      <c r="D16" s="31" t="s">
        <v>23</v>
      </c>
      <c r="E16" s="69">
        <v>17.803894221292801</v>
      </c>
      <c r="F16" s="69">
        <v>103.6911670799</v>
      </c>
      <c r="G16" s="415">
        <v>0.17170116532273069</v>
      </c>
    </row>
    <row r="17" spans="4:7" x14ac:dyDescent="0.35">
      <c r="D17" s="31" t="s">
        <v>24</v>
      </c>
      <c r="E17" s="69">
        <v>19.742195556537599</v>
      </c>
      <c r="F17" s="69">
        <v>114.52564341919999</v>
      </c>
      <c r="G17" s="415">
        <v>0.17238231514906172</v>
      </c>
    </row>
    <row r="18" spans="4:7" x14ac:dyDescent="0.35">
      <c r="D18" s="31" t="s">
        <v>25</v>
      </c>
      <c r="E18" s="69">
        <v>19.479753829162199</v>
      </c>
      <c r="F18" s="69">
        <v>119.1314549543</v>
      </c>
      <c r="G18" s="415">
        <v>0.16351478152126006</v>
      </c>
    </row>
    <row r="19" spans="4:7" x14ac:dyDescent="0.35">
      <c r="D19" s="31" t="s">
        <v>26</v>
      </c>
      <c r="E19" s="69">
        <v>21.5765113347457</v>
      </c>
      <c r="F19" s="69">
        <v>128.33489320609999</v>
      </c>
      <c r="G19" s="415">
        <v>0.16812661619700581</v>
      </c>
    </row>
    <row r="20" spans="4:7" x14ac:dyDescent="0.35">
      <c r="D20" s="31" t="s">
        <v>27</v>
      </c>
      <c r="E20" s="69">
        <v>23.453406790834801</v>
      </c>
      <c r="F20" s="69">
        <v>131.14587827650001</v>
      </c>
      <c r="G20" s="415">
        <v>0.17883449406916976</v>
      </c>
    </row>
    <row r="21" spans="4:7" x14ac:dyDescent="0.35">
      <c r="D21" s="31" t="s">
        <v>28</v>
      </c>
      <c r="E21" s="69">
        <v>24.212535811244699</v>
      </c>
      <c r="F21" s="69">
        <v>134.30448710580001</v>
      </c>
      <c r="G21" s="415">
        <v>0.18028091490473416</v>
      </c>
    </row>
    <row r="22" spans="4:7" x14ac:dyDescent="0.35">
      <c r="D22" s="31" t="s">
        <v>29</v>
      </c>
      <c r="E22" s="69">
        <v>23.593806973867299</v>
      </c>
      <c r="F22" s="69">
        <v>128.66159087259999</v>
      </c>
      <c r="G22" s="415">
        <v>0.18337879093403842</v>
      </c>
    </row>
    <row r="23" spans="4:7" x14ac:dyDescent="0.35">
      <c r="D23" s="31" t="s">
        <v>30</v>
      </c>
      <c r="E23" s="69">
        <v>26.2958516110149</v>
      </c>
      <c r="F23" s="69">
        <v>154.9419206428</v>
      </c>
      <c r="G23" s="415">
        <v>0.16971424842239324</v>
      </c>
    </row>
    <row r="24" spans="4:7" x14ac:dyDescent="0.35">
      <c r="D24" s="31" t="s">
        <v>31</v>
      </c>
      <c r="E24" s="69">
        <v>30.291244796862099</v>
      </c>
      <c r="F24" s="69">
        <v>181.21917410539999</v>
      </c>
      <c r="G24" s="415">
        <v>0.16715253750822318</v>
      </c>
    </row>
    <row r="25" spans="4:7" ht="15" thickBot="1" x14ac:dyDescent="0.4">
      <c r="D25" s="32" t="s">
        <v>433</v>
      </c>
      <c r="E25" s="466">
        <v>32.128870042863198</v>
      </c>
      <c r="F25" s="466">
        <v>164.51096545159999</v>
      </c>
      <c r="G25" s="464">
        <v>0.19529926138762882</v>
      </c>
    </row>
    <row r="26" spans="4:7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FB6-12C0-4A32-A87A-47BC9B9B378D}">
  <sheetPr>
    <pageSetUpPr fitToPage="1"/>
  </sheetPr>
  <dimension ref="B3:Q21"/>
  <sheetViews>
    <sheetView topLeftCell="C17" zoomScale="80" zoomScaleNormal="80" workbookViewId="0">
      <selection activeCell="E4" sqref="E4"/>
    </sheetView>
  </sheetViews>
  <sheetFormatPr defaultColWidth="8.6328125" defaultRowHeight="14.5" x14ac:dyDescent="0.35"/>
  <cols>
    <col min="5" max="5" width="14.90625" customWidth="1"/>
    <col min="6" max="6" width="14.6328125" customWidth="1"/>
    <col min="7" max="7" width="13.6328125" customWidth="1"/>
    <col min="8" max="8" width="15" customWidth="1"/>
    <col min="9" max="9" width="15.90625" customWidth="1"/>
    <col min="10" max="10" width="9.54296875" customWidth="1"/>
    <col min="11" max="11" width="11.54296875" customWidth="1"/>
    <col min="12" max="12" width="11" customWidth="1"/>
    <col min="13" max="13" width="11.453125" bestFit="1" customWidth="1"/>
    <col min="14" max="14" width="11" bestFit="1" customWidth="1"/>
    <col min="15" max="15" width="11" customWidth="1"/>
  </cols>
  <sheetData>
    <row r="3" spans="2:16" ht="47" hidden="1" thickTop="1" thickBot="1" x14ac:dyDescent="1.05">
      <c r="B3" s="238"/>
      <c r="C3" s="239" t="s">
        <v>355</v>
      </c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2:16" ht="16.25" customHeight="1" x14ac:dyDescent="1">
      <c r="C4" s="109"/>
      <c r="E4">
        <f>G19/P19</f>
        <v>0.10440444017599894</v>
      </c>
    </row>
    <row r="5" spans="2:16" ht="16.25" customHeight="1" x14ac:dyDescent="1">
      <c r="C5" s="109"/>
    </row>
    <row r="6" spans="2:16" ht="26" x14ac:dyDescent="0.6">
      <c r="E6" s="52" t="s">
        <v>356</v>
      </c>
    </row>
    <row r="7" spans="2:16" ht="15" thickBot="1" x14ac:dyDescent="0.4"/>
    <row r="8" spans="2:16" ht="41.4" customHeight="1" thickTop="1" x14ac:dyDescent="0.35">
      <c r="D8" s="96"/>
      <c r="E8" s="97" t="s">
        <v>10</v>
      </c>
      <c r="F8" s="97" t="s">
        <v>11</v>
      </c>
      <c r="G8" s="97" t="s">
        <v>182</v>
      </c>
      <c r="H8" s="97" t="s">
        <v>13</v>
      </c>
      <c r="I8" s="97" t="s">
        <v>15</v>
      </c>
      <c r="J8" s="97" t="s">
        <v>18</v>
      </c>
      <c r="K8" s="97" t="s">
        <v>16</v>
      </c>
      <c r="L8" s="97" t="s">
        <v>17</v>
      </c>
      <c r="M8" s="97" t="s">
        <v>14</v>
      </c>
      <c r="N8" s="97" t="s">
        <v>357</v>
      </c>
      <c r="O8" s="510" t="s">
        <v>358</v>
      </c>
      <c r="P8" s="98" t="s">
        <v>20</v>
      </c>
    </row>
    <row r="9" spans="2:16" x14ac:dyDescent="0.35">
      <c r="D9" s="56" t="s">
        <v>22</v>
      </c>
      <c r="E9" s="57">
        <v>19.623000000000001</v>
      </c>
      <c r="F9" s="73">
        <v>8.8550000000000004</v>
      </c>
      <c r="G9" s="467">
        <v>17.466999999999999</v>
      </c>
      <c r="H9" s="73">
        <v>4.4950000000000001</v>
      </c>
      <c r="I9" s="73">
        <v>69.89</v>
      </c>
      <c r="J9" s="73">
        <v>5.9020000000000001</v>
      </c>
      <c r="K9" s="73">
        <v>5.5549999999999997</v>
      </c>
      <c r="L9" s="73">
        <v>3.1629999999999998</v>
      </c>
      <c r="M9" s="73">
        <v>21.562999999999988</v>
      </c>
      <c r="N9" s="73">
        <v>106.07299999999999</v>
      </c>
      <c r="O9" s="73">
        <v>2.4890000000000043</v>
      </c>
      <c r="P9" s="75">
        <v>159.00200000000001</v>
      </c>
    </row>
    <row r="10" spans="2:16" x14ac:dyDescent="0.35">
      <c r="D10" s="31" t="s">
        <v>23</v>
      </c>
      <c r="E10" s="69">
        <v>17.803999999999998</v>
      </c>
      <c r="F10" s="69">
        <v>8.7550000000000008</v>
      </c>
      <c r="G10" s="468">
        <v>22.440999999999999</v>
      </c>
      <c r="H10" s="69">
        <v>5.3470000000000004</v>
      </c>
      <c r="I10" s="69">
        <v>76.322999999999993</v>
      </c>
      <c r="J10" s="69">
        <v>9.6590000000000007</v>
      </c>
      <c r="K10" s="69">
        <v>5.3540000000000001</v>
      </c>
      <c r="L10" s="69">
        <v>2.6120000000000001</v>
      </c>
      <c r="M10" s="69">
        <v>21.175000000000011</v>
      </c>
      <c r="N10" s="69">
        <v>115.123</v>
      </c>
      <c r="O10" s="69">
        <v>3.2369999999999948</v>
      </c>
      <c r="P10" s="93">
        <v>172.70699999999999</v>
      </c>
    </row>
    <row r="11" spans="2:16" x14ac:dyDescent="0.35">
      <c r="D11" s="31" t="s">
        <v>24</v>
      </c>
      <c r="E11" s="69">
        <v>19.742000000000001</v>
      </c>
      <c r="F11" s="69">
        <v>8.657</v>
      </c>
      <c r="G11" s="468">
        <v>30.376999999999999</v>
      </c>
      <c r="H11" s="69">
        <v>5.3250000000000002</v>
      </c>
      <c r="I11" s="69">
        <v>92.421999999999997</v>
      </c>
      <c r="J11" s="69">
        <v>6.3470000000000004</v>
      </c>
      <c r="K11" s="69">
        <v>5.81</v>
      </c>
      <c r="L11" s="69">
        <v>5.0709999999999997</v>
      </c>
      <c r="M11" s="69">
        <v>24.698999999999998</v>
      </c>
      <c r="N11" s="69">
        <v>134.34899999999999</v>
      </c>
      <c r="O11" s="69">
        <v>1.2490000000000236</v>
      </c>
      <c r="P11" s="93">
        <v>199.69900000000001</v>
      </c>
    </row>
    <row r="12" spans="2:16" x14ac:dyDescent="0.35">
      <c r="D12" s="31" t="s">
        <v>25</v>
      </c>
      <c r="E12" s="69">
        <v>19.48</v>
      </c>
      <c r="F12" s="69">
        <v>9.1189999999999998</v>
      </c>
      <c r="G12" s="468">
        <v>31.53</v>
      </c>
      <c r="H12" s="69">
        <v>4.6779999999999999</v>
      </c>
      <c r="I12" s="69">
        <v>86.412000000000006</v>
      </c>
      <c r="J12" s="69">
        <v>4.1619999999999999</v>
      </c>
      <c r="K12" s="69">
        <v>6.4240000000000004</v>
      </c>
      <c r="L12" s="69">
        <v>6.2149999999999999</v>
      </c>
      <c r="M12" s="69">
        <v>23.916999999999973</v>
      </c>
      <c r="N12" s="69">
        <v>127.13</v>
      </c>
      <c r="O12" s="69">
        <v>2.1710000000000207</v>
      </c>
      <c r="P12" s="93">
        <v>194.108</v>
      </c>
    </row>
    <row r="13" spans="2:16" x14ac:dyDescent="0.35">
      <c r="D13" s="31" t="s">
        <v>26</v>
      </c>
      <c r="E13" s="69">
        <v>21.577000000000002</v>
      </c>
      <c r="F13" s="69">
        <v>10.459</v>
      </c>
      <c r="G13" s="468">
        <v>30.376000000000001</v>
      </c>
      <c r="H13" s="69">
        <v>4.984</v>
      </c>
      <c r="I13" s="69">
        <v>79.94</v>
      </c>
      <c r="J13" s="69">
        <v>6.2009999999999996</v>
      </c>
      <c r="K13" s="69">
        <v>6.2889999999999997</v>
      </c>
      <c r="L13" s="69">
        <v>4.1440000000000001</v>
      </c>
      <c r="M13" s="69">
        <v>24.245999999999995</v>
      </c>
      <c r="N13" s="69">
        <v>120.82</v>
      </c>
      <c r="O13" s="69">
        <v>3.1979999999999791</v>
      </c>
      <c r="P13" s="93">
        <v>191.41399999999999</v>
      </c>
    </row>
    <row r="14" spans="2:16" x14ac:dyDescent="0.35">
      <c r="D14" s="31" t="s">
        <v>27</v>
      </c>
      <c r="E14" s="69">
        <v>23.452999999999999</v>
      </c>
      <c r="F14" s="69">
        <v>10.702</v>
      </c>
      <c r="G14" s="468">
        <v>28.812999999999999</v>
      </c>
      <c r="H14" s="69">
        <v>4.9329999999999998</v>
      </c>
      <c r="I14" s="69">
        <v>86.805000000000007</v>
      </c>
      <c r="J14" s="69">
        <v>5.9980000000000002</v>
      </c>
      <c r="K14" s="69">
        <v>6.2370000000000001</v>
      </c>
      <c r="L14" s="69">
        <v>4.4390000000000001</v>
      </c>
      <c r="M14" s="69">
        <v>23.673999999999992</v>
      </c>
      <c r="N14" s="69">
        <v>127.15300000000001</v>
      </c>
      <c r="O14" s="69">
        <v>1.4380000000000166</v>
      </c>
      <c r="P14" s="93">
        <v>196.49199999999999</v>
      </c>
    </row>
    <row r="15" spans="2:16" x14ac:dyDescent="0.35">
      <c r="D15" s="31" t="s">
        <v>28</v>
      </c>
      <c r="E15" s="69">
        <v>24.213000000000001</v>
      </c>
      <c r="F15" s="69">
        <v>11.372</v>
      </c>
      <c r="G15" s="468">
        <v>32.825000000000003</v>
      </c>
      <c r="H15" s="69">
        <v>6.6369999999999996</v>
      </c>
      <c r="I15" s="69">
        <v>92.936999999999998</v>
      </c>
      <c r="J15" s="69">
        <v>7.0289999999999999</v>
      </c>
      <c r="K15" s="69">
        <v>6.7169999999999996</v>
      </c>
      <c r="L15" s="69">
        <v>4.2060000000000004</v>
      </c>
      <c r="M15" s="69">
        <v>26.704999999999998</v>
      </c>
      <c r="N15" s="69">
        <v>137.59399999999999</v>
      </c>
      <c r="O15" s="69">
        <v>3.6310000000000286</v>
      </c>
      <c r="P15" s="93">
        <v>216.27199999999999</v>
      </c>
    </row>
    <row r="16" spans="2:16" x14ac:dyDescent="0.35">
      <c r="D16" s="31" t="s">
        <v>29</v>
      </c>
      <c r="E16" s="69">
        <v>23.594000000000001</v>
      </c>
      <c r="F16" s="69">
        <v>9.9629999999999992</v>
      </c>
      <c r="G16" s="468">
        <v>27.233000000000001</v>
      </c>
      <c r="H16" s="69">
        <v>3.91</v>
      </c>
      <c r="I16" s="69">
        <v>92.272000000000006</v>
      </c>
      <c r="J16" s="69">
        <v>7.0570000000000004</v>
      </c>
      <c r="K16" s="69">
        <v>6.5830000000000002</v>
      </c>
      <c r="L16" s="69">
        <v>3.2850000000000001</v>
      </c>
      <c r="M16" s="69">
        <v>24.834000000000003</v>
      </c>
      <c r="N16" s="69">
        <v>134.03100000000001</v>
      </c>
      <c r="O16" s="69">
        <v>3.1880000000000166</v>
      </c>
      <c r="P16" s="93">
        <v>201.91900000000001</v>
      </c>
    </row>
    <row r="17" spans="4:17" x14ac:dyDescent="0.35">
      <c r="D17" s="31" t="s">
        <v>30</v>
      </c>
      <c r="E17" s="69">
        <v>26.295999999999999</v>
      </c>
      <c r="F17" s="69">
        <v>11.54</v>
      </c>
      <c r="G17" s="468">
        <v>22.018999999999998</v>
      </c>
      <c r="H17" s="69">
        <v>4.9260000000000002</v>
      </c>
      <c r="I17" s="69">
        <v>109.02200000000001</v>
      </c>
      <c r="J17" s="69">
        <v>7.8520000000000003</v>
      </c>
      <c r="K17" s="69">
        <v>6.782</v>
      </c>
      <c r="L17" s="69">
        <v>4.5049999999999999</v>
      </c>
      <c r="M17" s="69">
        <v>29.899000000000001</v>
      </c>
      <c r="N17" s="69">
        <v>158.06</v>
      </c>
      <c r="O17" s="69">
        <v>3.7719999999999914</v>
      </c>
      <c r="P17" s="93">
        <v>226.613</v>
      </c>
    </row>
    <row r="18" spans="4:17" x14ac:dyDescent="0.35">
      <c r="D18" s="31" t="s">
        <v>31</v>
      </c>
      <c r="E18" s="69">
        <v>30.291</v>
      </c>
      <c r="F18" s="69">
        <v>15.83</v>
      </c>
      <c r="G18" s="468">
        <v>27.478000000000002</v>
      </c>
      <c r="H18" s="69">
        <v>5.5090000000000003</v>
      </c>
      <c r="I18" s="69">
        <v>128.25</v>
      </c>
      <c r="J18" s="69">
        <v>8.2970000000000006</v>
      </c>
      <c r="K18" s="69">
        <v>6.9740000000000002</v>
      </c>
      <c r="L18" s="69">
        <v>5.399</v>
      </c>
      <c r="M18" s="69">
        <v>40.782000000000011</v>
      </c>
      <c r="N18" s="69">
        <v>189.702</v>
      </c>
      <c r="O18" s="69">
        <v>2.4459999999999695</v>
      </c>
      <c r="P18" s="93">
        <v>271.25599999999997</v>
      </c>
    </row>
    <row r="19" spans="4:17" ht="15" thickBot="1" x14ac:dyDescent="0.4">
      <c r="D19" s="87" t="s">
        <v>433</v>
      </c>
      <c r="E19" s="88">
        <v>32.128999999999998</v>
      </c>
      <c r="F19" s="88">
        <v>14.531000000000001</v>
      </c>
      <c r="G19" s="511">
        <v>28.047000000000001</v>
      </c>
      <c r="H19" s="88">
        <v>5.6379999999999999</v>
      </c>
      <c r="I19" s="88">
        <v>124.944</v>
      </c>
      <c r="J19" s="88">
        <v>7.9189999999999996</v>
      </c>
      <c r="K19" s="88">
        <v>6.5990000000000002</v>
      </c>
      <c r="L19" s="88">
        <v>5.2409999999999997</v>
      </c>
      <c r="M19" s="88">
        <v>41.812000000000012</v>
      </c>
      <c r="N19" s="88">
        <v>186.51499999999999</v>
      </c>
      <c r="O19" s="88">
        <v>1.7779999999999632</v>
      </c>
      <c r="P19" s="171">
        <v>268.63799999999998</v>
      </c>
    </row>
    <row r="20" spans="4:17" ht="15" thickTop="1" x14ac:dyDescent="0.35"/>
    <row r="21" spans="4:17" x14ac:dyDescent="0.35"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Q21" s="120"/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C53B-7A78-4E69-AAA1-67D3828A0A45}">
  <sheetPr>
    <pageSetUpPr fitToPage="1"/>
  </sheetPr>
  <dimension ref="B3:N21"/>
  <sheetViews>
    <sheetView zoomScale="70" zoomScaleNormal="70" workbookViewId="0">
      <selection activeCell="H24" sqref="H24"/>
    </sheetView>
  </sheetViews>
  <sheetFormatPr defaultColWidth="8.6328125" defaultRowHeight="14.5" x14ac:dyDescent="0.35"/>
  <cols>
    <col min="5" max="5" width="31" customWidth="1"/>
    <col min="6" max="6" width="13.6328125" customWidth="1"/>
    <col min="7" max="7" width="13" customWidth="1"/>
    <col min="8" max="8" width="15" customWidth="1"/>
    <col min="9" max="9" width="19.36328125" customWidth="1"/>
    <col min="10" max="10" width="14.453125" customWidth="1"/>
    <col min="11" max="11" width="9.54296875" customWidth="1"/>
    <col min="12" max="12" width="11.54296875" customWidth="1"/>
    <col min="13" max="13" width="11" customWidth="1"/>
    <col min="14" max="14" width="11.453125" bestFit="1" customWidth="1"/>
    <col min="15" max="15" width="11" bestFit="1" customWidth="1"/>
  </cols>
  <sheetData>
    <row r="3" spans="2:14" ht="47" hidden="1" thickTop="1" thickBot="1" x14ac:dyDescent="1.05">
      <c r="E3" s="242" t="s">
        <v>359</v>
      </c>
      <c r="F3" s="240"/>
      <c r="G3" s="240"/>
      <c r="H3" s="240"/>
      <c r="I3" s="240"/>
      <c r="J3" s="240"/>
      <c r="K3" s="240"/>
      <c r="L3" s="240"/>
      <c r="M3" s="240"/>
      <c r="N3" s="241"/>
    </row>
    <row r="4" spans="2:14" ht="18.5" x14ac:dyDescent="0.45">
      <c r="D4" s="160"/>
      <c r="E4" s="160"/>
      <c r="F4" s="160"/>
      <c r="G4" s="159"/>
      <c r="H4" s="159"/>
      <c r="I4" s="159"/>
    </row>
    <row r="6" spans="2:14" ht="15" thickBot="1" x14ac:dyDescent="0.4">
      <c r="B6" s="201"/>
      <c r="C6" s="201"/>
      <c r="D6" s="201"/>
      <c r="E6" s="201"/>
      <c r="F6" s="201"/>
      <c r="G6" s="201"/>
      <c r="H6" s="201"/>
      <c r="I6" s="201"/>
      <c r="J6" s="201"/>
    </row>
    <row r="7" spans="2:14" ht="16.5" thickTop="1" thickBot="1" x14ac:dyDescent="0.4">
      <c r="B7" s="201"/>
      <c r="C7" s="201"/>
      <c r="D7" s="1267"/>
      <c r="E7" s="1268" t="s">
        <v>360</v>
      </c>
      <c r="F7" s="1269"/>
      <c r="G7" s="1269"/>
      <c r="H7" s="1269"/>
      <c r="I7" s="1272"/>
      <c r="J7" s="201"/>
    </row>
    <row r="8" spans="2:14" ht="15.5" thickTop="1" thickBot="1" x14ac:dyDescent="0.4">
      <c r="B8" s="201"/>
      <c r="C8" s="201"/>
      <c r="D8" s="201"/>
      <c r="E8" s="201"/>
      <c r="F8" s="201"/>
      <c r="G8" s="201"/>
      <c r="H8" s="201"/>
      <c r="I8" s="201"/>
      <c r="J8" s="201"/>
    </row>
    <row r="9" spans="2:14" ht="64" thickTop="1" x14ac:dyDescent="0.35">
      <c r="B9" s="201"/>
      <c r="C9" s="201"/>
      <c r="D9" s="202"/>
      <c r="E9" s="203" t="s">
        <v>361</v>
      </c>
      <c r="F9" s="204" t="s">
        <v>362</v>
      </c>
      <c r="G9" s="205" t="s">
        <v>363</v>
      </c>
      <c r="H9" s="205" t="s">
        <v>364</v>
      </c>
      <c r="I9" s="206" t="s">
        <v>56</v>
      </c>
      <c r="J9" s="201"/>
    </row>
    <row r="10" spans="2:14" x14ac:dyDescent="0.35">
      <c r="B10" s="201"/>
      <c r="C10" s="201"/>
      <c r="D10" s="207" t="s">
        <v>139</v>
      </c>
      <c r="E10" s="208" t="s">
        <v>279</v>
      </c>
      <c r="F10" s="209">
        <v>1.3834000000000002</v>
      </c>
      <c r="G10" s="210">
        <v>3.5236333280999999</v>
      </c>
      <c r="H10" s="209">
        <v>39.260611737542845</v>
      </c>
      <c r="I10" s="211">
        <v>18.98489819503725</v>
      </c>
      <c r="J10" s="201"/>
    </row>
    <row r="11" spans="2:14" x14ac:dyDescent="0.35">
      <c r="B11" s="201"/>
      <c r="C11" s="201"/>
      <c r="D11" s="207" t="s">
        <v>140</v>
      </c>
      <c r="E11" s="208" t="s">
        <v>278</v>
      </c>
      <c r="F11" s="209">
        <v>1.8179000000000001</v>
      </c>
      <c r="G11" s="210">
        <v>4.9444163922</v>
      </c>
      <c r="H11" s="209">
        <v>36.766725449495006</v>
      </c>
      <c r="I11" s="211">
        <v>18.98489819503725</v>
      </c>
      <c r="J11" s="201"/>
    </row>
    <row r="12" spans="2:14" x14ac:dyDescent="0.35">
      <c r="B12" s="201"/>
      <c r="C12" s="201"/>
      <c r="D12" s="207" t="s">
        <v>141</v>
      </c>
      <c r="E12" s="208" t="s">
        <v>365</v>
      </c>
      <c r="F12" s="209">
        <v>0.191</v>
      </c>
      <c r="G12" s="210">
        <v>0.69253724679999995</v>
      </c>
      <c r="H12" s="209">
        <v>27.579744032909687</v>
      </c>
      <c r="I12" s="211">
        <v>18.98489819503725</v>
      </c>
      <c r="J12" s="201"/>
    </row>
    <row r="13" spans="2:14" x14ac:dyDescent="0.35">
      <c r="B13" s="201"/>
      <c r="C13" s="201"/>
      <c r="D13" s="207" t="s">
        <v>142</v>
      </c>
      <c r="E13" s="208" t="s">
        <v>280</v>
      </c>
      <c r="F13" s="209">
        <v>1.8652107354524006</v>
      </c>
      <c r="G13" s="210">
        <v>7.0885457836999999</v>
      </c>
      <c r="H13" s="209">
        <v>26.313023747993892</v>
      </c>
      <c r="I13" s="211">
        <v>18.98489819503725</v>
      </c>
      <c r="J13" s="201"/>
    </row>
    <row r="14" spans="2:14" x14ac:dyDescent="0.35">
      <c r="B14" s="201"/>
      <c r="C14" s="201"/>
      <c r="D14" s="207" t="s">
        <v>143</v>
      </c>
      <c r="E14" s="208" t="s">
        <v>57</v>
      </c>
      <c r="F14" s="209">
        <v>6.4337</v>
      </c>
      <c r="G14" s="210">
        <v>27.9094336643</v>
      </c>
      <c r="H14" s="209">
        <v>23.052062171471384</v>
      </c>
      <c r="I14" s="211">
        <v>18.98489819503725</v>
      </c>
      <c r="J14" s="201"/>
    </row>
    <row r="15" spans="2:14" x14ac:dyDescent="0.35">
      <c r="B15" s="201"/>
      <c r="C15" s="201"/>
      <c r="D15" s="207" t="s">
        <v>144</v>
      </c>
      <c r="E15" s="208" t="s">
        <v>277</v>
      </c>
      <c r="F15" s="209">
        <v>3.5554999999999999</v>
      </c>
      <c r="G15" s="210">
        <v>15.626458489599999</v>
      </c>
      <c r="H15" s="209">
        <v>22.753076152004116</v>
      </c>
      <c r="I15" s="211">
        <v>18.98489819503725</v>
      </c>
      <c r="J15" s="201"/>
    </row>
    <row r="16" spans="2:14" x14ac:dyDescent="0.35">
      <c r="B16" s="201"/>
      <c r="C16" s="201"/>
      <c r="D16" s="207" t="s">
        <v>145</v>
      </c>
      <c r="E16" s="208" t="s">
        <v>297</v>
      </c>
      <c r="F16" s="209">
        <v>0.36169999999999997</v>
      </c>
      <c r="G16" s="210">
        <v>1.7515481372999999</v>
      </c>
      <c r="H16" s="209">
        <v>20.650303140258433</v>
      </c>
      <c r="I16" s="211">
        <v>18.98489819503725</v>
      </c>
      <c r="J16" s="201"/>
    </row>
    <row r="17" spans="2:10" x14ac:dyDescent="0.35">
      <c r="B17" s="201"/>
      <c r="C17" s="201"/>
      <c r="D17" s="207" t="s">
        <v>146</v>
      </c>
      <c r="E17" s="208" t="s">
        <v>282</v>
      </c>
      <c r="F17" s="209">
        <v>0.38689999999999997</v>
      </c>
      <c r="G17" s="210">
        <v>2.0744924285000002</v>
      </c>
      <c r="H17" s="209">
        <v>18.650345245162217</v>
      </c>
      <c r="I17" s="211">
        <v>18.98489819503725</v>
      </c>
      <c r="J17" s="201"/>
    </row>
    <row r="18" spans="2:10" x14ac:dyDescent="0.35">
      <c r="B18" s="201"/>
      <c r="C18" s="201"/>
      <c r="D18" s="207" t="s">
        <v>147</v>
      </c>
      <c r="E18" s="208" t="s">
        <v>275</v>
      </c>
      <c r="F18" s="209">
        <v>2.7</v>
      </c>
      <c r="G18" s="210">
        <v>21.1366354522</v>
      </c>
      <c r="H18" s="209">
        <v>12.774029273041048</v>
      </c>
      <c r="I18" s="211">
        <v>18.98489819503725</v>
      </c>
      <c r="J18" s="201"/>
    </row>
    <row r="19" spans="2:10" ht="15" thickBot="1" x14ac:dyDescent="0.4">
      <c r="B19" s="201"/>
      <c r="C19" s="201"/>
      <c r="D19" s="212" t="s">
        <v>148</v>
      </c>
      <c r="E19" s="213" t="s">
        <v>68</v>
      </c>
      <c r="F19" s="214">
        <v>2.9566999999999997</v>
      </c>
      <c r="G19" s="215">
        <v>23.434941259799999</v>
      </c>
      <c r="H19" s="214">
        <v>12.616630727689875</v>
      </c>
      <c r="I19" s="216">
        <v>18.98489819503725</v>
      </c>
      <c r="J19" s="201"/>
    </row>
    <row r="20" spans="2:10" ht="15" thickTop="1" x14ac:dyDescent="0.35">
      <c r="B20" s="201"/>
      <c r="C20" s="201"/>
      <c r="D20" s="201"/>
      <c r="E20" s="201"/>
      <c r="F20" s="201"/>
      <c r="G20" s="201"/>
      <c r="H20" s="201"/>
      <c r="I20" s="201"/>
      <c r="J20" s="201"/>
    </row>
    <row r="21" spans="2:10" x14ac:dyDescent="0.35">
      <c r="B21" s="201"/>
      <c r="C21" s="201"/>
      <c r="D21" s="201"/>
      <c r="E21" s="201"/>
      <c r="F21" s="201"/>
      <c r="G21" s="201"/>
      <c r="H21" s="201"/>
      <c r="I21" s="201"/>
      <c r="J21" s="201"/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E51D-77D5-47C3-B792-A1CD7DC43538}">
  <dimension ref="C3:AE52"/>
  <sheetViews>
    <sheetView zoomScale="80" zoomScaleNormal="80" workbookViewId="0">
      <selection activeCell="Z13" sqref="Z13"/>
    </sheetView>
  </sheetViews>
  <sheetFormatPr defaultColWidth="8.6328125" defaultRowHeight="14.5" x14ac:dyDescent="0.35"/>
  <cols>
    <col min="1" max="3" width="8.6328125" style="434"/>
    <col min="4" max="5" width="6.36328125" style="518" customWidth="1"/>
    <col min="6" max="6" width="10.6328125" style="518" customWidth="1"/>
    <col min="7" max="7" width="6.36328125" style="518" customWidth="1"/>
    <col min="8" max="25" width="8.6328125" style="434"/>
    <col min="26" max="26" width="19.36328125" style="434" customWidth="1"/>
    <col min="27" max="16384" width="8.6328125" style="434"/>
  </cols>
  <sheetData>
    <row r="3" spans="3:31" ht="47" hidden="1" thickTop="1" thickBot="1" x14ac:dyDescent="1.05">
      <c r="C3" s="501" t="s">
        <v>428</v>
      </c>
      <c r="D3" s="515"/>
      <c r="E3" s="515"/>
      <c r="F3" s="515"/>
      <c r="G3" s="51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6"/>
      <c r="Z3" s="436"/>
    </row>
    <row r="5" spans="3:31" ht="26" hidden="1" x14ac:dyDescent="0.6">
      <c r="C5" s="437" t="s">
        <v>45</v>
      </c>
      <c r="D5" s="516" t="s">
        <v>46</v>
      </c>
      <c r="E5" s="516"/>
      <c r="F5" s="517"/>
      <c r="G5" s="517"/>
    </row>
    <row r="6" spans="3:31" ht="26" hidden="1" x14ac:dyDescent="0.6">
      <c r="C6" s="437" t="s">
        <v>47</v>
      </c>
      <c r="D6" s="516" t="s">
        <v>48</v>
      </c>
      <c r="E6" s="516"/>
      <c r="F6" s="517"/>
      <c r="G6" s="517"/>
    </row>
    <row r="7" spans="3:31" ht="15" thickBot="1" x14ac:dyDescent="0.4"/>
    <row r="8" spans="3:31" ht="54.5" customHeight="1" thickTop="1" x14ac:dyDescent="0.35">
      <c r="C8" s="438"/>
      <c r="D8" s="439" t="s">
        <v>10</v>
      </c>
      <c r="E8" s="439" t="s">
        <v>19</v>
      </c>
      <c r="F8" s="439" t="s">
        <v>49</v>
      </c>
      <c r="G8" s="440" t="s">
        <v>436</v>
      </c>
    </row>
    <row r="9" spans="3:31" ht="17.75" customHeight="1" x14ac:dyDescent="0.35">
      <c r="C9" s="441" t="s">
        <v>335</v>
      </c>
      <c r="D9" s="519">
        <v>364.4336717114</v>
      </c>
      <c r="E9" s="520">
        <v>934.86576877476</v>
      </c>
      <c r="F9" s="442">
        <v>1299.2994404861599</v>
      </c>
      <c r="G9" s="521">
        <v>0.28048474459054606</v>
      </c>
    </row>
    <row r="10" spans="3:31" x14ac:dyDescent="0.35">
      <c r="C10" s="441" t="s">
        <v>336</v>
      </c>
      <c r="D10" s="519">
        <v>407.26015546270003</v>
      </c>
      <c r="E10" s="520">
        <v>1185.4477174169301</v>
      </c>
      <c r="F10" s="442">
        <v>1592.70787287963</v>
      </c>
      <c r="G10" s="521">
        <v>0.25570298382864776</v>
      </c>
    </row>
    <row r="11" spans="3:31" x14ac:dyDescent="0.35">
      <c r="C11" s="441" t="s">
        <v>53</v>
      </c>
      <c r="D11" s="519">
        <v>455.96585361270002</v>
      </c>
      <c r="E11" s="520">
        <v>1916.4786468510101</v>
      </c>
      <c r="F11" s="442">
        <v>2372.44450046371</v>
      </c>
      <c r="G11" s="521">
        <v>0.19219242158186564</v>
      </c>
    </row>
    <row r="12" spans="3:31" x14ac:dyDescent="0.35">
      <c r="C12" s="441" t="s">
        <v>54</v>
      </c>
      <c r="D12" s="519">
        <v>506.22901418369997</v>
      </c>
      <c r="E12" s="520">
        <v>2220.5929229712001</v>
      </c>
      <c r="F12" s="442">
        <v>2726.8219371548998</v>
      </c>
      <c r="G12" s="521">
        <v>0.18564799090324435</v>
      </c>
    </row>
    <row r="13" spans="3:31" x14ac:dyDescent="0.35">
      <c r="C13" s="441" t="s">
        <v>21</v>
      </c>
      <c r="D13" s="519">
        <v>518.50969228830002</v>
      </c>
      <c r="E13" s="520">
        <v>2523.5452082685101</v>
      </c>
      <c r="F13" s="442">
        <v>3042.05490055681</v>
      </c>
      <c r="G13" s="521">
        <v>0.17044718430078079</v>
      </c>
    </row>
    <row r="14" spans="3:31" x14ac:dyDescent="0.35">
      <c r="C14" s="441" t="s">
        <v>22</v>
      </c>
      <c r="D14" s="519">
        <v>510.43883243570002</v>
      </c>
      <c r="E14" s="520">
        <v>2597.23685589973</v>
      </c>
      <c r="F14" s="442">
        <v>3107.6756883354301</v>
      </c>
      <c r="G14" s="521">
        <v>0.1642509977317187</v>
      </c>
    </row>
    <row r="15" spans="3:31" x14ac:dyDescent="0.35">
      <c r="C15" s="441" t="s">
        <v>23</v>
      </c>
      <c r="D15" s="519">
        <v>498.08744281669999</v>
      </c>
      <c r="E15" s="520">
        <v>2645.0443718413503</v>
      </c>
      <c r="F15" s="442">
        <v>3143.1318146580502</v>
      </c>
      <c r="G15" s="521">
        <v>0.15846851872195131</v>
      </c>
      <c r="AD15" s="443"/>
      <c r="AE15" s="444"/>
    </row>
    <row r="16" spans="3:31" x14ac:dyDescent="0.35">
      <c r="C16" s="441" t="s">
        <v>24</v>
      </c>
      <c r="D16" s="519">
        <v>493.86803039789999</v>
      </c>
      <c r="E16" s="520">
        <v>2918.21866655145</v>
      </c>
      <c r="F16" s="442">
        <v>3412.08669694935</v>
      </c>
      <c r="G16" s="521">
        <v>0.14474076254845852</v>
      </c>
      <c r="AD16" s="443"/>
      <c r="AE16" s="444"/>
    </row>
    <row r="17" spans="3:31" x14ac:dyDescent="0.35">
      <c r="C17" s="441" t="s">
        <v>25</v>
      </c>
      <c r="D17" s="519">
        <v>477.89017671729999</v>
      </c>
      <c r="E17" s="520">
        <v>2820.42784567028</v>
      </c>
      <c r="F17" s="442">
        <v>3298.3180223875802</v>
      </c>
      <c r="G17" s="521">
        <v>0.1448890535944638</v>
      </c>
      <c r="AD17" s="443"/>
      <c r="AE17" s="444"/>
    </row>
    <row r="18" spans="3:31" x14ac:dyDescent="0.35">
      <c r="C18" s="441" t="s">
        <v>26</v>
      </c>
      <c r="D18" s="519">
        <v>521.04991476249995</v>
      </c>
      <c r="E18" s="520">
        <v>3038.46954260231</v>
      </c>
      <c r="F18" s="442">
        <v>3559.51945736481</v>
      </c>
      <c r="G18" s="521">
        <v>0.14638209483148734</v>
      </c>
    </row>
    <row r="19" spans="3:31" x14ac:dyDescent="0.35">
      <c r="C19" s="441" t="s">
        <v>27</v>
      </c>
      <c r="D19" s="519">
        <v>541.24038150419995</v>
      </c>
      <c r="E19" s="520">
        <v>3222.2270230045301</v>
      </c>
      <c r="F19" s="442">
        <v>3763.4674045087299</v>
      </c>
      <c r="G19" s="521">
        <v>0.14381428702046953</v>
      </c>
    </row>
    <row r="20" spans="3:31" x14ac:dyDescent="0.35">
      <c r="C20" s="441" t="s">
        <v>28</v>
      </c>
      <c r="D20" s="519">
        <v>542.40272122160002</v>
      </c>
      <c r="E20" s="520">
        <v>3280.56902024291</v>
      </c>
      <c r="F20" s="442">
        <v>3822.9717414645102</v>
      </c>
      <c r="G20" s="521">
        <v>0.14187986673786282</v>
      </c>
    </row>
    <row r="21" spans="3:31" x14ac:dyDescent="0.35">
      <c r="C21" s="441" t="s">
        <v>29</v>
      </c>
      <c r="D21" s="519">
        <v>502.8073396918</v>
      </c>
      <c r="E21" s="520">
        <v>3087.1863015428703</v>
      </c>
      <c r="F21" s="442">
        <v>3589.9936412346701</v>
      </c>
      <c r="G21" s="521">
        <v>0.14005800286567488</v>
      </c>
    </row>
    <row r="22" spans="3:31" x14ac:dyDescent="0.35">
      <c r="C22" s="441" t="s">
        <v>30</v>
      </c>
      <c r="D22" s="519">
        <v>629.52903532480002</v>
      </c>
      <c r="E22" s="520">
        <v>3971.1300322960697</v>
      </c>
      <c r="F22" s="442">
        <v>4600.6590676208698</v>
      </c>
      <c r="G22" s="521">
        <v>0.13683453306839952</v>
      </c>
    </row>
    <row r="23" spans="3:31" x14ac:dyDescent="0.35">
      <c r="C23" s="441" t="s">
        <v>31</v>
      </c>
      <c r="D23" s="519">
        <v>748.18411624500004</v>
      </c>
      <c r="E23" s="520">
        <v>4876.3445066801196</v>
      </c>
      <c r="F23" s="442">
        <v>5624.5286229251196</v>
      </c>
      <c r="G23" s="521">
        <v>0.13302165681857545</v>
      </c>
    </row>
    <row r="24" spans="3:31" ht="15" thickBot="1" x14ac:dyDescent="0.4">
      <c r="C24" s="445" t="s">
        <v>433</v>
      </c>
      <c r="D24" s="522">
        <v>655.32910599189995</v>
      </c>
      <c r="E24" s="523">
        <v>4539.82907935611</v>
      </c>
      <c r="F24" s="446">
        <v>5195.1581853480102</v>
      </c>
      <c r="G24" s="524">
        <v>0.12614228144970357</v>
      </c>
    </row>
    <row r="25" spans="3:31" ht="15" thickTop="1" x14ac:dyDescent="0.35">
      <c r="C25" s="447"/>
      <c r="D25" s="525"/>
      <c r="E25" s="525"/>
      <c r="F25" s="525"/>
      <c r="G25" s="525"/>
    </row>
    <row r="26" spans="3:31" x14ac:dyDescent="0.35">
      <c r="F26" s="526"/>
    </row>
    <row r="27" spans="3:31" x14ac:dyDescent="0.35">
      <c r="D27" s="527"/>
      <c r="E27" s="527"/>
      <c r="F27" s="527"/>
      <c r="G27" s="527"/>
    </row>
    <row r="28" spans="3:31" x14ac:dyDescent="0.35">
      <c r="D28" s="527"/>
      <c r="E28" s="527"/>
      <c r="F28" s="527"/>
      <c r="G28" s="527"/>
    </row>
    <row r="29" spans="3:31" x14ac:dyDescent="0.35">
      <c r="D29" s="527"/>
      <c r="E29" s="527"/>
      <c r="F29" s="527"/>
      <c r="G29" s="527"/>
    </row>
    <row r="30" spans="3:31" x14ac:dyDescent="0.35">
      <c r="D30" s="527"/>
      <c r="E30" s="527"/>
      <c r="F30" s="527"/>
      <c r="G30" s="527"/>
    </row>
    <row r="31" spans="3:31" x14ac:dyDescent="0.35">
      <c r="D31" s="527"/>
      <c r="E31" s="527"/>
      <c r="F31" s="527"/>
      <c r="G31" s="527"/>
    </row>
    <row r="32" spans="3:31" x14ac:dyDescent="0.35">
      <c r="D32" s="527"/>
      <c r="E32" s="527"/>
      <c r="F32" s="527"/>
      <c r="G32" s="527"/>
      <c r="S32" s="448"/>
    </row>
    <row r="33" spans="4:19" x14ac:dyDescent="0.35">
      <c r="D33" s="527"/>
      <c r="E33" s="527"/>
      <c r="F33" s="527"/>
      <c r="G33" s="527"/>
      <c r="R33" s="448"/>
      <c r="S33" s="448"/>
    </row>
    <row r="34" spans="4:19" x14ac:dyDescent="0.35">
      <c r="D34" s="527"/>
      <c r="E34" s="527"/>
      <c r="F34" s="527"/>
      <c r="G34" s="527"/>
      <c r="R34" s="448"/>
      <c r="S34" s="448"/>
    </row>
    <row r="35" spans="4:19" x14ac:dyDescent="0.35">
      <c r="D35" s="527"/>
      <c r="E35" s="527"/>
      <c r="F35" s="527"/>
      <c r="G35" s="527"/>
      <c r="R35" s="448"/>
      <c r="S35" s="448"/>
    </row>
    <row r="36" spans="4:19" x14ac:dyDescent="0.35">
      <c r="D36" s="527"/>
      <c r="E36" s="527"/>
      <c r="F36" s="527"/>
      <c r="G36" s="527"/>
      <c r="R36" s="448"/>
      <c r="S36" s="448"/>
    </row>
    <row r="37" spans="4:19" x14ac:dyDescent="0.35">
      <c r="D37" s="527"/>
      <c r="E37" s="527"/>
      <c r="F37" s="527"/>
      <c r="G37" s="527"/>
      <c r="R37" s="448"/>
      <c r="S37" s="448"/>
    </row>
    <row r="38" spans="4:19" x14ac:dyDescent="0.35">
      <c r="R38" s="448"/>
      <c r="S38" s="448"/>
    </row>
    <row r="39" spans="4:19" x14ac:dyDescent="0.35">
      <c r="R39" s="448"/>
      <c r="S39" s="448"/>
    </row>
    <row r="40" spans="4:19" x14ac:dyDescent="0.35">
      <c r="R40" s="448"/>
      <c r="S40" s="448"/>
    </row>
    <row r="41" spans="4:19" x14ac:dyDescent="0.35">
      <c r="R41" s="448"/>
      <c r="S41" s="448"/>
    </row>
    <row r="42" spans="4:19" x14ac:dyDescent="0.35">
      <c r="R42" s="448"/>
      <c r="S42" s="448"/>
    </row>
    <row r="43" spans="4:19" x14ac:dyDescent="0.35">
      <c r="R43" s="448"/>
      <c r="S43" s="448"/>
    </row>
    <row r="44" spans="4:19" x14ac:dyDescent="0.35">
      <c r="R44" s="448"/>
      <c r="S44" s="448"/>
    </row>
    <row r="45" spans="4:19" x14ac:dyDescent="0.35">
      <c r="R45" s="448"/>
      <c r="S45" s="448"/>
    </row>
    <row r="46" spans="4:19" x14ac:dyDescent="0.35">
      <c r="R46" s="448"/>
      <c r="S46" s="448"/>
    </row>
    <row r="47" spans="4:19" x14ac:dyDescent="0.35">
      <c r="R47" s="448"/>
      <c r="S47" s="448"/>
    </row>
    <row r="48" spans="4:19" x14ac:dyDescent="0.35">
      <c r="R48" s="448"/>
      <c r="S48" s="448"/>
    </row>
    <row r="49" spans="18:19" x14ac:dyDescent="0.35">
      <c r="R49" s="448"/>
      <c r="S49" s="448"/>
    </row>
    <row r="50" spans="18:19" x14ac:dyDescent="0.35">
      <c r="R50" s="448"/>
      <c r="S50" s="448"/>
    </row>
    <row r="51" spans="18:19" x14ac:dyDescent="0.35">
      <c r="R51" s="448"/>
      <c r="S51" s="448"/>
    </row>
    <row r="52" spans="18:19" x14ac:dyDescent="0.35">
      <c r="R52" s="448"/>
      <c r="S52" s="448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90D8-5CEE-42BC-8F16-66104E3E8281}">
  <sheetPr>
    <pageSetUpPr fitToPage="1"/>
  </sheetPr>
  <dimension ref="B1:Q56"/>
  <sheetViews>
    <sheetView zoomScale="50" zoomScaleNormal="50" workbookViewId="0">
      <selection activeCell="S8" sqref="S8"/>
    </sheetView>
  </sheetViews>
  <sheetFormatPr defaultColWidth="8.6328125" defaultRowHeight="14.5" x14ac:dyDescent="0.35"/>
  <cols>
    <col min="4" max="4" width="10.36328125" customWidth="1"/>
    <col min="5" max="5" width="13.6328125" customWidth="1"/>
    <col min="6" max="17" width="10.90625" customWidth="1"/>
  </cols>
  <sheetData>
    <row r="1" spans="2:17" x14ac:dyDescent="0.35">
      <c r="C1" s="41"/>
      <c r="D1" s="198"/>
      <c r="E1" s="199"/>
      <c r="F1" s="200"/>
      <c r="G1" s="158"/>
    </row>
    <row r="2" spans="2:17" x14ac:dyDescent="0.35">
      <c r="C2" s="41"/>
      <c r="D2" s="198"/>
      <c r="E2" s="199"/>
      <c r="F2" s="200"/>
      <c r="G2" s="158"/>
    </row>
    <row r="3" spans="2:17" ht="47" hidden="1" thickTop="1" thickBot="1" x14ac:dyDescent="1.05">
      <c r="C3" s="242" t="s">
        <v>366</v>
      </c>
      <c r="D3" s="386"/>
      <c r="E3" s="387"/>
      <c r="F3" s="388"/>
      <c r="G3" s="389"/>
      <c r="H3" s="240"/>
      <c r="I3" s="240"/>
      <c r="J3" s="240"/>
      <c r="K3" s="240"/>
      <c r="L3" s="240"/>
      <c r="M3" s="240"/>
      <c r="N3" s="240"/>
      <c r="O3" s="240"/>
      <c r="P3" s="240"/>
      <c r="Q3" s="241"/>
    </row>
    <row r="4" spans="2:17" ht="15" thickBot="1" x14ac:dyDescent="0.4">
      <c r="C4" s="41"/>
      <c r="D4" s="198"/>
      <c r="E4" s="199"/>
      <c r="F4" s="200"/>
      <c r="G4" s="158"/>
    </row>
    <row r="5" spans="2:17" ht="15.5" thickTop="1" thickBot="1" x14ac:dyDescent="0.4">
      <c r="B5" s="398"/>
      <c r="C5" s="399"/>
      <c r="D5" s="400"/>
      <c r="E5" s="401"/>
      <c r="F5" s="402"/>
      <c r="G5" s="403"/>
      <c r="H5" s="131"/>
      <c r="I5" s="131"/>
      <c r="J5" s="131"/>
      <c r="K5" s="131"/>
      <c r="L5" s="131"/>
      <c r="M5" s="131"/>
      <c r="N5" s="131"/>
      <c r="O5" s="131"/>
      <c r="P5" s="131"/>
      <c r="Q5" s="404"/>
    </row>
    <row r="6" spans="2:17" ht="22" thickTop="1" thickBot="1" x14ac:dyDescent="0.55000000000000004">
      <c r="B6" s="132"/>
      <c r="C6" s="45"/>
      <c r="D6" s="217"/>
      <c r="E6" s="396"/>
      <c r="F6" s="397" t="s">
        <v>367</v>
      </c>
      <c r="G6" s="256"/>
      <c r="H6" s="256"/>
      <c r="I6" s="256"/>
      <c r="J6" s="256"/>
      <c r="K6" s="256"/>
      <c r="L6" s="256"/>
      <c r="M6" s="257"/>
      <c r="Q6" s="133"/>
    </row>
    <row r="7" spans="2:17" ht="15.5" thickTop="1" thickBot="1" x14ac:dyDescent="0.4">
      <c r="B7" s="132"/>
      <c r="Q7" s="133"/>
    </row>
    <row r="8" spans="2:17" ht="29.5" thickTop="1" x14ac:dyDescent="0.35">
      <c r="B8" s="132"/>
      <c r="D8" s="219"/>
      <c r="E8" s="220" t="s">
        <v>10</v>
      </c>
      <c r="F8" s="220" t="s">
        <v>11</v>
      </c>
      <c r="G8" s="220" t="s">
        <v>182</v>
      </c>
      <c r="H8" s="220" t="s">
        <v>13</v>
      </c>
      <c r="I8" s="220" t="s">
        <v>15</v>
      </c>
      <c r="J8" s="220" t="s">
        <v>18</v>
      </c>
      <c r="K8" s="220" t="s">
        <v>16</v>
      </c>
      <c r="L8" s="220" t="s">
        <v>17</v>
      </c>
      <c r="M8" s="220" t="s">
        <v>14</v>
      </c>
      <c r="N8" s="220" t="s">
        <v>357</v>
      </c>
      <c r="O8" s="220" t="s">
        <v>358</v>
      </c>
      <c r="P8" s="221" t="s">
        <v>20</v>
      </c>
      <c r="Q8" s="133"/>
    </row>
    <row r="9" spans="2:17" x14ac:dyDescent="0.35">
      <c r="B9" s="132"/>
      <c r="D9" s="390" t="s">
        <v>22</v>
      </c>
      <c r="E9" s="391">
        <v>101.0721592053</v>
      </c>
      <c r="F9" s="391">
        <v>32.2533257244433</v>
      </c>
      <c r="G9" s="391">
        <v>161.65357700000001</v>
      </c>
      <c r="H9" s="391">
        <v>45.216015812967399</v>
      </c>
      <c r="I9" s="391">
        <v>221.894217983244</v>
      </c>
      <c r="J9" s="391">
        <v>29.8123986845162</v>
      </c>
      <c r="K9" s="391">
        <v>48.358068633613399</v>
      </c>
      <c r="L9" s="391">
        <v>11.9700649436117</v>
      </c>
      <c r="M9" s="391">
        <v>93.169607255797644</v>
      </c>
      <c r="N9" s="391">
        <v>405.20435750078298</v>
      </c>
      <c r="O9" s="391">
        <v>14.997560782279379</v>
      </c>
      <c r="P9" s="392">
        <v>760.39699602577298</v>
      </c>
      <c r="Q9" s="133"/>
    </row>
    <row r="10" spans="2:17" x14ac:dyDescent="0.35">
      <c r="B10" s="132"/>
      <c r="D10" s="31" t="s">
        <v>23</v>
      </c>
      <c r="E10" s="33">
        <v>103.6911670799</v>
      </c>
      <c r="F10" s="33">
        <v>33.1820284678655</v>
      </c>
      <c r="G10" s="33">
        <v>162.33231000000001</v>
      </c>
      <c r="H10" s="33">
        <v>43.976915314756198</v>
      </c>
      <c r="I10" s="33">
        <v>238.29983341983899</v>
      </c>
      <c r="J10" s="33">
        <v>29.684296730432202</v>
      </c>
      <c r="K10" s="33">
        <v>44.370995521923</v>
      </c>
      <c r="L10" s="33">
        <v>11.7544007022177</v>
      </c>
      <c r="M10" s="33">
        <v>93.648410508917095</v>
      </c>
      <c r="N10" s="33">
        <v>417.75793688332902</v>
      </c>
      <c r="O10" s="33">
        <v>14.615631588576434</v>
      </c>
      <c r="P10" s="34">
        <v>775.55598933442695</v>
      </c>
      <c r="Q10" s="133"/>
    </row>
    <row r="11" spans="2:17" x14ac:dyDescent="0.35">
      <c r="B11" s="132"/>
      <c r="D11" s="31" t="s">
        <v>24</v>
      </c>
      <c r="E11" s="33">
        <v>114.52564341919999</v>
      </c>
      <c r="F11" s="33">
        <v>37.342792907037598</v>
      </c>
      <c r="G11" s="33">
        <v>187.873446</v>
      </c>
      <c r="H11" s="33">
        <v>44.975109559937401</v>
      </c>
      <c r="I11" s="33">
        <v>282.60110196472101</v>
      </c>
      <c r="J11" s="33">
        <v>33.213673534276701</v>
      </c>
      <c r="K11" s="33">
        <v>48.517120520892199</v>
      </c>
      <c r="L11" s="33">
        <v>19.030835450877401</v>
      </c>
      <c r="M11" s="33">
        <v>108.13097820098466</v>
      </c>
      <c r="N11" s="33">
        <v>491.49370967175201</v>
      </c>
      <c r="O11" s="33">
        <v>15.013491989886006</v>
      </c>
      <c r="P11" s="34">
        <v>891.224193547813</v>
      </c>
      <c r="Q11" s="133"/>
    </row>
    <row r="12" spans="2:17" x14ac:dyDescent="0.35">
      <c r="B12" s="132"/>
      <c r="D12" s="31" t="s">
        <v>25</v>
      </c>
      <c r="E12" s="33">
        <v>119.1314549543</v>
      </c>
      <c r="F12" s="33">
        <v>34.344230264933799</v>
      </c>
      <c r="G12" s="33">
        <v>199.942567</v>
      </c>
      <c r="H12" s="33">
        <v>45.571934384315</v>
      </c>
      <c r="I12" s="33">
        <v>272.27178804775201</v>
      </c>
      <c r="J12" s="33">
        <v>34.096915886659502</v>
      </c>
      <c r="K12" s="33">
        <v>56.810220991329601</v>
      </c>
      <c r="L12" s="33">
        <v>18.308211602457799</v>
      </c>
      <c r="M12" s="33">
        <v>108.51704007420904</v>
      </c>
      <c r="N12" s="33">
        <v>490.00417660240799</v>
      </c>
      <c r="O12" s="33">
        <v>16.288621062233233</v>
      </c>
      <c r="P12" s="34">
        <v>905.28298426819003</v>
      </c>
      <c r="Q12" s="133"/>
    </row>
    <row r="13" spans="2:17" x14ac:dyDescent="0.35">
      <c r="B13" s="132"/>
      <c r="D13" s="31" t="s">
        <v>26</v>
      </c>
      <c r="E13" s="33">
        <v>128.33489320609999</v>
      </c>
      <c r="F13" s="33">
        <v>36.929448018955597</v>
      </c>
      <c r="G13" s="33">
        <v>190.11824999999999</v>
      </c>
      <c r="H13" s="33">
        <v>47.043279245995897</v>
      </c>
      <c r="I13" s="33">
        <v>295.50951107014299</v>
      </c>
      <c r="J13" s="33">
        <v>36.739631879016898</v>
      </c>
      <c r="K13" s="33">
        <v>55.9619267508468</v>
      </c>
      <c r="L13" s="33">
        <v>19.614487573950999</v>
      </c>
      <c r="M13" s="33">
        <v>121.06127904440029</v>
      </c>
      <c r="N13" s="33">
        <v>528.88683631835795</v>
      </c>
      <c r="O13" s="33">
        <v>16.35054308001645</v>
      </c>
      <c r="P13" s="34">
        <v>947.66324986942595</v>
      </c>
      <c r="Q13" s="133"/>
    </row>
    <row r="14" spans="2:17" x14ac:dyDescent="0.35">
      <c r="B14" s="132"/>
      <c r="D14" s="31" t="s">
        <v>27</v>
      </c>
      <c r="E14" s="33">
        <v>131.14587827650001</v>
      </c>
      <c r="F14" s="33">
        <v>39.715726611292503</v>
      </c>
      <c r="G14" s="33">
        <v>208.72662399999999</v>
      </c>
      <c r="H14" s="33">
        <v>43.950295438477603</v>
      </c>
      <c r="I14" s="33">
        <v>315.62380637329102</v>
      </c>
      <c r="J14" s="33">
        <v>38.604959622921498</v>
      </c>
      <c r="K14" s="33">
        <v>54.490994770628802</v>
      </c>
      <c r="L14" s="33">
        <v>19.809663915980298</v>
      </c>
      <c r="M14" s="33">
        <v>125.4504818056904</v>
      </c>
      <c r="N14" s="33">
        <v>553.97990648851203</v>
      </c>
      <c r="O14" s="33">
        <v>20.610101621640865</v>
      </c>
      <c r="P14" s="34">
        <v>998.12853243642303</v>
      </c>
      <c r="Q14" s="133"/>
    </row>
    <row r="15" spans="2:17" x14ac:dyDescent="0.35">
      <c r="B15" s="132"/>
      <c r="D15" s="31" t="s">
        <v>28</v>
      </c>
      <c r="E15" s="33">
        <v>134.30448710580001</v>
      </c>
      <c r="F15" s="33">
        <v>41.323772754380002</v>
      </c>
      <c r="G15" s="33">
        <v>199.089575</v>
      </c>
      <c r="H15" s="33">
        <v>42.079279664354999</v>
      </c>
      <c r="I15" s="33">
        <v>319.71654180622602</v>
      </c>
      <c r="J15" s="33">
        <v>36.5345447888024</v>
      </c>
      <c r="K15" s="33">
        <v>58.283377868766699</v>
      </c>
      <c r="L15" s="33">
        <v>21.0383900396372</v>
      </c>
      <c r="M15" s="33">
        <v>131.88018895958265</v>
      </c>
      <c r="N15" s="33">
        <v>567.45304346301498</v>
      </c>
      <c r="O15" s="33">
        <v>22.349626453990027</v>
      </c>
      <c r="P15" s="34">
        <v>1006.59978444154</v>
      </c>
      <c r="Q15" s="133"/>
    </row>
    <row r="16" spans="2:17" x14ac:dyDescent="0.35">
      <c r="B16" s="132"/>
      <c r="D16" s="31" t="s">
        <v>29</v>
      </c>
      <c r="E16" s="33">
        <v>128.66159087259999</v>
      </c>
      <c r="F16" s="33">
        <v>44.105994117009203</v>
      </c>
      <c r="G16" s="33">
        <v>191.00929400000001</v>
      </c>
      <c r="H16" s="33">
        <v>38.377315239564503</v>
      </c>
      <c r="I16" s="33">
        <v>302.71492035285502</v>
      </c>
      <c r="J16" s="33">
        <v>34.550270861603302</v>
      </c>
      <c r="K16" s="33">
        <v>58.623710394829203</v>
      </c>
      <c r="L16" s="33">
        <v>21.967378872006201</v>
      </c>
      <c r="M16" s="33">
        <v>139.35300053853837</v>
      </c>
      <c r="N16" s="33">
        <v>557.20928101983202</v>
      </c>
      <c r="O16" s="33">
        <v>16.205932959316215</v>
      </c>
      <c r="P16" s="34">
        <v>975.56940820832199</v>
      </c>
      <c r="Q16" s="133"/>
    </row>
    <row r="17" spans="2:17" x14ac:dyDescent="0.35">
      <c r="B17" s="132"/>
      <c r="D17" s="31" t="s">
        <v>30</v>
      </c>
      <c r="E17" s="33">
        <v>154.9419206428</v>
      </c>
      <c r="F17" s="33">
        <v>58.384552819118397</v>
      </c>
      <c r="G17" s="33">
        <v>231.12064000000001</v>
      </c>
      <c r="H17" s="33">
        <v>46.594819685959301</v>
      </c>
      <c r="I17" s="33">
        <v>396.218586655568</v>
      </c>
      <c r="J17" s="33">
        <v>42.612574903671899</v>
      </c>
      <c r="K17" s="33">
        <v>55.025575570538599</v>
      </c>
      <c r="L17" s="33">
        <v>25.448117523597201</v>
      </c>
      <c r="M17" s="33">
        <v>191.31165539082133</v>
      </c>
      <c r="N17" s="33">
        <v>710.61651004419696</v>
      </c>
      <c r="O17" s="33">
        <v>19.846215454965431</v>
      </c>
      <c r="P17" s="34">
        <v>1221.5046586470401</v>
      </c>
      <c r="Q17" s="133"/>
    </row>
    <row r="18" spans="2:17" x14ac:dyDescent="0.35">
      <c r="B18" s="132"/>
      <c r="D18" s="31" t="s">
        <v>31</v>
      </c>
      <c r="E18" s="33">
        <v>181.21917410539999</v>
      </c>
      <c r="F18" s="33">
        <v>70.696673767075097</v>
      </c>
      <c r="G18" s="33">
        <v>287.35059699999999</v>
      </c>
      <c r="H18" s="33">
        <v>64.280951243182002</v>
      </c>
      <c r="I18" s="33">
        <v>483.03035012739099</v>
      </c>
      <c r="J18" s="33">
        <v>49.927317048103703</v>
      </c>
      <c r="K18" s="33">
        <v>58.368182113847602</v>
      </c>
      <c r="L18" s="33">
        <v>29.372205239377902</v>
      </c>
      <c r="M18" s="33">
        <v>237.62213362411785</v>
      </c>
      <c r="N18" s="33">
        <v>858.320188152838</v>
      </c>
      <c r="O18" s="33">
        <v>24.355201526434712</v>
      </c>
      <c r="P18" s="34">
        <v>1486.2227857949299</v>
      </c>
      <c r="Q18" s="133"/>
    </row>
    <row r="19" spans="2:17" ht="15" thickBot="1" x14ac:dyDescent="0.4">
      <c r="B19" s="132"/>
      <c r="D19" s="87" t="s">
        <v>433</v>
      </c>
      <c r="E19" s="101">
        <v>164.51096545159999</v>
      </c>
      <c r="F19" s="101">
        <v>61.516363541252602</v>
      </c>
      <c r="G19" s="101">
        <v>285.73733499999997</v>
      </c>
      <c r="H19" s="101">
        <v>61.768298887798203</v>
      </c>
      <c r="I19" s="101">
        <v>441.76169677186999</v>
      </c>
      <c r="J19" s="101">
        <v>40.482975051406001</v>
      </c>
      <c r="K19" s="101">
        <v>50.363890251833098</v>
      </c>
      <c r="L19" s="101">
        <v>27.180409313016799</v>
      </c>
      <c r="M19" s="101">
        <v>251.09287990677205</v>
      </c>
      <c r="N19" s="101">
        <v>810.88185129489796</v>
      </c>
      <c r="O19" s="101">
        <v>21.710585506971483</v>
      </c>
      <c r="P19" s="102">
        <v>1406.1253996825201</v>
      </c>
      <c r="Q19" s="133"/>
    </row>
    <row r="20" spans="2:17" ht="15" thickTop="1" x14ac:dyDescent="0.35">
      <c r="B20" s="132"/>
      <c r="Q20" s="133"/>
    </row>
    <row r="21" spans="2:17" x14ac:dyDescent="0.35">
      <c r="B21" s="132"/>
      <c r="Q21" s="133"/>
    </row>
    <row r="22" spans="2:17" ht="15" thickBot="1" x14ac:dyDescent="0.4">
      <c r="B22" s="132"/>
      <c r="Q22" s="133"/>
    </row>
    <row r="23" spans="2:17" ht="22" thickTop="1" thickBot="1" x14ac:dyDescent="0.55000000000000004">
      <c r="B23" s="132"/>
      <c r="D23" s="217"/>
      <c r="E23" s="396"/>
      <c r="F23" s="397" t="s">
        <v>356</v>
      </c>
      <c r="G23" s="256"/>
      <c r="H23" s="256"/>
      <c r="I23" s="256"/>
      <c r="J23" s="256"/>
      <c r="K23" s="256"/>
      <c r="L23" s="256"/>
      <c r="M23" s="257"/>
      <c r="Q23" s="133"/>
    </row>
    <row r="24" spans="2:17" ht="15.5" thickTop="1" thickBot="1" x14ac:dyDescent="0.4">
      <c r="B24" s="132"/>
      <c r="Q24" s="133"/>
    </row>
    <row r="25" spans="2:17" ht="27.65" customHeight="1" thickTop="1" x14ac:dyDescent="0.35">
      <c r="B25" s="132"/>
      <c r="D25" s="219"/>
      <c r="E25" s="220" t="s">
        <v>10</v>
      </c>
      <c r="F25" s="220" t="s">
        <v>11</v>
      </c>
      <c r="G25" s="220" t="s">
        <v>182</v>
      </c>
      <c r="H25" s="220" t="s">
        <v>13</v>
      </c>
      <c r="I25" s="220" t="s">
        <v>15</v>
      </c>
      <c r="J25" s="220" t="s">
        <v>18</v>
      </c>
      <c r="K25" s="220" t="s">
        <v>16</v>
      </c>
      <c r="L25" s="220" t="s">
        <v>17</v>
      </c>
      <c r="M25" s="220" t="s">
        <v>14</v>
      </c>
      <c r="N25" s="220" t="s">
        <v>357</v>
      </c>
      <c r="O25" s="220" t="s">
        <v>358</v>
      </c>
      <c r="P25" s="221" t="s">
        <v>20</v>
      </c>
      <c r="Q25" s="133"/>
    </row>
    <row r="26" spans="2:17" x14ac:dyDescent="0.35">
      <c r="B26" s="132"/>
      <c r="D26" s="390" t="s">
        <v>22</v>
      </c>
      <c r="E26" s="469">
        <v>19.623000000000001</v>
      </c>
      <c r="F26" s="469">
        <v>8.8550000000000004</v>
      </c>
      <c r="G26" s="469">
        <v>17.466999999999999</v>
      </c>
      <c r="H26" s="469">
        <v>4.4950000000000001</v>
      </c>
      <c r="I26" s="469">
        <v>69.89</v>
      </c>
      <c r="J26" s="469">
        <v>5.9020000000000001</v>
      </c>
      <c r="K26" s="469">
        <v>5.5549999999999997</v>
      </c>
      <c r="L26" s="469">
        <v>3.1629999999999998</v>
      </c>
      <c r="M26" s="469">
        <v>21.562999999999988</v>
      </c>
      <c r="N26" s="469">
        <v>106.07299999999999</v>
      </c>
      <c r="O26" s="469">
        <v>2.4890000000000043</v>
      </c>
      <c r="P26" s="470">
        <v>159.00200000000001</v>
      </c>
      <c r="Q26" s="133"/>
    </row>
    <row r="27" spans="2:17" x14ac:dyDescent="0.35">
      <c r="B27" s="132"/>
      <c r="D27" s="31" t="s">
        <v>23</v>
      </c>
      <c r="E27" s="69">
        <v>17.803999999999998</v>
      </c>
      <c r="F27" s="69">
        <v>8.7550000000000008</v>
      </c>
      <c r="G27" s="69">
        <v>22.440999999999999</v>
      </c>
      <c r="H27" s="69">
        <v>5.3470000000000004</v>
      </c>
      <c r="I27" s="69">
        <v>76.322999999999993</v>
      </c>
      <c r="J27" s="69">
        <v>9.6590000000000007</v>
      </c>
      <c r="K27" s="69">
        <v>5.3540000000000001</v>
      </c>
      <c r="L27" s="69">
        <v>2.6120000000000001</v>
      </c>
      <c r="M27" s="69">
        <v>21.175000000000011</v>
      </c>
      <c r="N27" s="69">
        <v>115.123</v>
      </c>
      <c r="O27" s="69">
        <v>3.2369999999999948</v>
      </c>
      <c r="P27" s="93">
        <v>172.70699999999999</v>
      </c>
      <c r="Q27" s="133"/>
    </row>
    <row r="28" spans="2:17" x14ac:dyDescent="0.35">
      <c r="B28" s="132"/>
      <c r="D28" s="31" t="s">
        <v>24</v>
      </c>
      <c r="E28" s="69">
        <v>19.742000000000001</v>
      </c>
      <c r="F28" s="69">
        <v>8.657</v>
      </c>
      <c r="G28" s="69">
        <v>30.376999999999999</v>
      </c>
      <c r="H28" s="69">
        <v>5.3250000000000002</v>
      </c>
      <c r="I28" s="69">
        <v>92.421999999999997</v>
      </c>
      <c r="J28" s="69">
        <v>6.3470000000000004</v>
      </c>
      <c r="K28" s="69">
        <v>5.81</v>
      </c>
      <c r="L28" s="69">
        <v>5.0709999999999997</v>
      </c>
      <c r="M28" s="69">
        <v>24.698999999999998</v>
      </c>
      <c r="N28" s="69">
        <v>134.34899999999999</v>
      </c>
      <c r="O28" s="69">
        <v>1.2490000000000236</v>
      </c>
      <c r="P28" s="93">
        <v>199.69900000000001</v>
      </c>
      <c r="Q28" s="133"/>
    </row>
    <row r="29" spans="2:17" x14ac:dyDescent="0.35">
      <c r="B29" s="132"/>
      <c r="D29" s="31" t="s">
        <v>25</v>
      </c>
      <c r="E29" s="69">
        <v>19.48</v>
      </c>
      <c r="F29" s="69">
        <v>9.1189999999999998</v>
      </c>
      <c r="G29" s="69">
        <v>31.53</v>
      </c>
      <c r="H29" s="69">
        <v>4.6779999999999999</v>
      </c>
      <c r="I29" s="69">
        <v>86.412000000000006</v>
      </c>
      <c r="J29" s="69">
        <v>4.1619999999999999</v>
      </c>
      <c r="K29" s="69">
        <v>6.4240000000000004</v>
      </c>
      <c r="L29" s="69">
        <v>6.2149999999999999</v>
      </c>
      <c r="M29" s="69">
        <v>23.916999999999973</v>
      </c>
      <c r="N29" s="69">
        <v>127.13</v>
      </c>
      <c r="O29" s="69">
        <v>2.1710000000000207</v>
      </c>
      <c r="P29" s="93">
        <v>194.108</v>
      </c>
      <c r="Q29" s="133"/>
    </row>
    <row r="30" spans="2:17" x14ac:dyDescent="0.35">
      <c r="B30" s="132"/>
      <c r="D30" s="31" t="s">
        <v>26</v>
      </c>
      <c r="E30" s="69">
        <v>21.577000000000002</v>
      </c>
      <c r="F30" s="69">
        <v>10.459</v>
      </c>
      <c r="G30" s="69">
        <v>30.376000000000001</v>
      </c>
      <c r="H30" s="69">
        <v>4.984</v>
      </c>
      <c r="I30" s="69">
        <v>79.94</v>
      </c>
      <c r="J30" s="69">
        <v>6.2009999999999996</v>
      </c>
      <c r="K30" s="69">
        <v>6.2889999999999997</v>
      </c>
      <c r="L30" s="69">
        <v>4.1440000000000001</v>
      </c>
      <c r="M30" s="69">
        <v>24.245999999999995</v>
      </c>
      <c r="N30" s="69">
        <v>120.82</v>
      </c>
      <c r="O30" s="69">
        <v>3.1979999999999791</v>
      </c>
      <c r="P30" s="93">
        <v>191.41399999999999</v>
      </c>
      <c r="Q30" s="133"/>
    </row>
    <row r="31" spans="2:17" x14ac:dyDescent="0.35">
      <c r="B31" s="132"/>
      <c r="D31" s="31" t="s">
        <v>27</v>
      </c>
      <c r="E31" s="69">
        <v>23.452999999999999</v>
      </c>
      <c r="F31" s="69">
        <v>10.702</v>
      </c>
      <c r="G31" s="69">
        <v>28.812999999999999</v>
      </c>
      <c r="H31" s="69">
        <v>4.9329999999999998</v>
      </c>
      <c r="I31" s="69">
        <v>86.805000000000007</v>
      </c>
      <c r="J31" s="69">
        <v>5.9980000000000002</v>
      </c>
      <c r="K31" s="69">
        <v>6.2370000000000001</v>
      </c>
      <c r="L31" s="69">
        <v>4.4390000000000001</v>
      </c>
      <c r="M31" s="69">
        <v>23.673999999999992</v>
      </c>
      <c r="N31" s="69">
        <v>127.15300000000001</v>
      </c>
      <c r="O31" s="69">
        <v>1.4380000000000166</v>
      </c>
      <c r="P31" s="93">
        <v>196.49199999999999</v>
      </c>
      <c r="Q31" s="133"/>
    </row>
    <row r="32" spans="2:17" x14ac:dyDescent="0.35">
      <c r="B32" s="132"/>
      <c r="D32" s="31" t="s">
        <v>28</v>
      </c>
      <c r="E32" s="69">
        <v>24.213000000000001</v>
      </c>
      <c r="F32" s="69">
        <v>11.372</v>
      </c>
      <c r="G32" s="69">
        <v>32.825000000000003</v>
      </c>
      <c r="H32" s="69">
        <v>6.6369999999999996</v>
      </c>
      <c r="I32" s="69">
        <v>92.936999999999998</v>
      </c>
      <c r="J32" s="69">
        <v>7.0289999999999999</v>
      </c>
      <c r="K32" s="69">
        <v>6.7169999999999996</v>
      </c>
      <c r="L32" s="69">
        <v>4.2060000000000004</v>
      </c>
      <c r="M32" s="69">
        <v>26.704999999999998</v>
      </c>
      <c r="N32" s="69">
        <v>137.59399999999999</v>
      </c>
      <c r="O32" s="69">
        <v>3.6310000000000286</v>
      </c>
      <c r="P32" s="93">
        <v>216.27199999999999</v>
      </c>
      <c r="Q32" s="133"/>
    </row>
    <row r="33" spans="2:17" x14ac:dyDescent="0.35">
      <c r="B33" s="132"/>
      <c r="D33" s="31" t="s">
        <v>29</v>
      </c>
      <c r="E33" s="69">
        <v>23.594000000000001</v>
      </c>
      <c r="F33" s="69">
        <v>9.9629999999999992</v>
      </c>
      <c r="G33" s="69">
        <v>27.233000000000001</v>
      </c>
      <c r="H33" s="69">
        <v>3.91</v>
      </c>
      <c r="I33" s="69">
        <v>92.272000000000006</v>
      </c>
      <c r="J33" s="69">
        <v>7.0570000000000004</v>
      </c>
      <c r="K33" s="69">
        <v>6.5830000000000002</v>
      </c>
      <c r="L33" s="69">
        <v>3.2850000000000001</v>
      </c>
      <c r="M33" s="69">
        <v>24.834000000000003</v>
      </c>
      <c r="N33" s="69">
        <v>134.03100000000001</v>
      </c>
      <c r="O33" s="69">
        <v>3.1880000000000166</v>
      </c>
      <c r="P33" s="93">
        <v>201.91900000000001</v>
      </c>
      <c r="Q33" s="133"/>
    </row>
    <row r="34" spans="2:17" x14ac:dyDescent="0.35">
      <c r="B34" s="132"/>
      <c r="D34" s="31" t="s">
        <v>30</v>
      </c>
      <c r="E34" s="69">
        <v>26.295999999999999</v>
      </c>
      <c r="F34" s="69">
        <v>11.54</v>
      </c>
      <c r="G34" s="69">
        <v>22.018999999999998</v>
      </c>
      <c r="H34" s="69">
        <v>4.9260000000000002</v>
      </c>
      <c r="I34" s="69">
        <v>109.02200000000001</v>
      </c>
      <c r="J34" s="69">
        <v>7.8520000000000003</v>
      </c>
      <c r="K34" s="69">
        <v>6.782</v>
      </c>
      <c r="L34" s="69">
        <v>4.5049999999999999</v>
      </c>
      <c r="M34" s="69">
        <v>29.899000000000001</v>
      </c>
      <c r="N34" s="69">
        <v>158.06</v>
      </c>
      <c r="O34" s="69">
        <v>3.7719999999999914</v>
      </c>
      <c r="P34" s="93">
        <v>226.613</v>
      </c>
      <c r="Q34" s="133"/>
    </row>
    <row r="35" spans="2:17" x14ac:dyDescent="0.35">
      <c r="B35" s="132"/>
      <c r="D35" s="31" t="s">
        <v>31</v>
      </c>
      <c r="E35" s="69">
        <v>30.291</v>
      </c>
      <c r="F35" s="69">
        <v>15.83</v>
      </c>
      <c r="G35" s="69">
        <v>27.478000000000002</v>
      </c>
      <c r="H35" s="69">
        <v>5.5090000000000003</v>
      </c>
      <c r="I35" s="69">
        <v>128.25</v>
      </c>
      <c r="J35" s="69">
        <v>8.2970000000000006</v>
      </c>
      <c r="K35" s="69">
        <v>6.9740000000000002</v>
      </c>
      <c r="L35" s="69">
        <v>5.399</v>
      </c>
      <c r="M35" s="69">
        <v>40.782000000000011</v>
      </c>
      <c r="N35" s="69">
        <v>189.702</v>
      </c>
      <c r="O35" s="69">
        <v>2.4459999999999695</v>
      </c>
      <c r="P35" s="93">
        <v>271.25599999999997</v>
      </c>
      <c r="Q35" s="133"/>
    </row>
    <row r="36" spans="2:17" ht="15" thickBot="1" x14ac:dyDescent="0.4">
      <c r="B36" s="132"/>
      <c r="D36" s="87" t="s">
        <v>433</v>
      </c>
      <c r="E36" s="88">
        <v>32.128999999999998</v>
      </c>
      <c r="F36" s="88">
        <v>14.531000000000001</v>
      </c>
      <c r="G36" s="88">
        <v>28.047000000000001</v>
      </c>
      <c r="H36" s="88">
        <v>5.6379999999999999</v>
      </c>
      <c r="I36" s="88">
        <v>124.944</v>
      </c>
      <c r="J36" s="88">
        <v>7.9189999999999996</v>
      </c>
      <c r="K36" s="88">
        <v>6.5990000000000002</v>
      </c>
      <c r="L36" s="88">
        <v>5.2409999999999997</v>
      </c>
      <c r="M36" s="88">
        <v>41.812000000000012</v>
      </c>
      <c r="N36" s="88">
        <v>186.51499999999999</v>
      </c>
      <c r="O36" s="88">
        <v>1.7779999999999632</v>
      </c>
      <c r="P36" s="171">
        <v>268.63799999999998</v>
      </c>
      <c r="Q36" s="133"/>
    </row>
    <row r="37" spans="2:17" ht="15" thickTop="1" x14ac:dyDescent="0.35">
      <c r="B37" s="132"/>
      <c r="Q37" s="133"/>
    </row>
    <row r="38" spans="2:17" ht="15" thickBot="1" x14ac:dyDescent="0.4">
      <c r="B38" s="132"/>
      <c r="Q38" s="133"/>
    </row>
    <row r="39" spans="2:17" ht="22" thickTop="1" thickBot="1" x14ac:dyDescent="0.55000000000000004">
      <c r="B39" s="132"/>
      <c r="E39" s="396"/>
      <c r="F39" s="397" t="s">
        <v>368</v>
      </c>
      <c r="G39" s="256"/>
      <c r="H39" s="256"/>
      <c r="I39" s="256"/>
      <c r="J39" s="256"/>
      <c r="K39" s="256"/>
      <c r="L39" s="256"/>
      <c r="M39" s="257"/>
      <c r="Q39" s="133"/>
    </row>
    <row r="40" spans="2:17" ht="15" thickTop="1" x14ac:dyDescent="0.35">
      <c r="B40" s="132"/>
      <c r="Q40" s="133"/>
    </row>
    <row r="41" spans="2:17" ht="15" thickBot="1" x14ac:dyDescent="0.4">
      <c r="B41" s="132"/>
      <c r="Q41" s="133"/>
    </row>
    <row r="42" spans="2:17" ht="29.5" thickTop="1" x14ac:dyDescent="0.35">
      <c r="B42" s="132"/>
      <c r="D42" s="393"/>
      <c r="E42" s="394" t="s">
        <v>10</v>
      </c>
      <c r="F42" s="394" t="s">
        <v>11</v>
      </c>
      <c r="G42" s="394" t="s">
        <v>182</v>
      </c>
      <c r="H42" s="394" t="s">
        <v>13</v>
      </c>
      <c r="I42" s="394" t="s">
        <v>15</v>
      </c>
      <c r="J42" s="394" t="s">
        <v>18</v>
      </c>
      <c r="K42" s="394" t="s">
        <v>16</v>
      </c>
      <c r="L42" s="394" t="s">
        <v>17</v>
      </c>
      <c r="M42" s="394" t="s">
        <v>14</v>
      </c>
      <c r="N42" s="394" t="s">
        <v>357</v>
      </c>
      <c r="O42" s="394" t="s">
        <v>358</v>
      </c>
      <c r="P42" s="395" t="s">
        <v>20</v>
      </c>
      <c r="Q42" s="133"/>
    </row>
    <row r="43" spans="2:17" x14ac:dyDescent="0.35">
      <c r="B43" s="132"/>
      <c r="D43" s="390" t="str">
        <f>D26</f>
        <v>2013</v>
      </c>
      <c r="E43" s="471">
        <f t="shared" ref="E43:P53" si="0">E26/E9</f>
        <v>0.19414841984469067</v>
      </c>
      <c r="F43" s="471">
        <f t="shared" si="0"/>
        <v>0.27454533140714871</v>
      </c>
      <c r="G43" s="471">
        <f t="shared" si="0"/>
        <v>0.10805204762032576</v>
      </c>
      <c r="H43" s="471">
        <f t="shared" si="0"/>
        <v>9.9411677901768802E-2</v>
      </c>
      <c r="I43" s="507">
        <f t="shared" si="0"/>
        <v>0.31496990158291388</v>
      </c>
      <c r="J43" s="507">
        <f t="shared" si="0"/>
        <v>0.19797132268546203</v>
      </c>
      <c r="K43" s="471">
        <f t="shared" si="0"/>
        <v>0.11487224690646046</v>
      </c>
      <c r="L43" s="471">
        <f t="shared" si="0"/>
        <v>0.26424250953526029</v>
      </c>
      <c r="M43" s="471">
        <f t="shared" si="0"/>
        <v>0.23143813347628114</v>
      </c>
      <c r="N43" s="471">
        <f t="shared" si="0"/>
        <v>0.26177655308110803</v>
      </c>
      <c r="O43" s="471">
        <f t="shared" si="0"/>
        <v>0.16596032089037602</v>
      </c>
      <c r="P43" s="472">
        <f t="shared" si="0"/>
        <v>0.2091039296986002</v>
      </c>
      <c r="Q43" s="133"/>
    </row>
    <row r="44" spans="2:17" hidden="1" x14ac:dyDescent="0.35">
      <c r="B44" s="132"/>
      <c r="D44" s="31" t="str">
        <f t="shared" ref="D44:D53" si="1">D27</f>
        <v>2014</v>
      </c>
      <c r="E44" s="58">
        <f t="shared" si="0"/>
        <v>0.17170218545501562</v>
      </c>
      <c r="F44" s="58">
        <f t="shared" si="0"/>
        <v>0.26384764296367874</v>
      </c>
      <c r="G44" s="58">
        <f t="shared" si="0"/>
        <v>0.13824111786495244</v>
      </c>
      <c r="H44" s="58">
        <f t="shared" si="0"/>
        <v>0.1215865178748871</v>
      </c>
      <c r="I44" s="507">
        <f t="shared" si="0"/>
        <v>0.32028138209200246</v>
      </c>
      <c r="J44" s="507">
        <f t="shared" si="0"/>
        <v>0.32539089902364571</v>
      </c>
      <c r="K44" s="58">
        <f t="shared" si="0"/>
        <v>0.1206644100954344</v>
      </c>
      <c r="L44" s="58">
        <f t="shared" si="0"/>
        <v>0.22221464676690789</v>
      </c>
      <c r="M44" s="58">
        <f t="shared" si="0"/>
        <v>0.2261116860919252</v>
      </c>
      <c r="N44" s="58">
        <f t="shared" si="0"/>
        <v>0.27557345973812447</v>
      </c>
      <c r="O44" s="58">
        <f t="shared" si="0"/>
        <v>0.2214752048436984</v>
      </c>
      <c r="P44" s="415">
        <f t="shared" si="0"/>
        <v>0.22268798433007411</v>
      </c>
      <c r="Q44" s="133"/>
    </row>
    <row r="45" spans="2:17" hidden="1" x14ac:dyDescent="0.35">
      <c r="B45" s="132"/>
      <c r="D45" s="31" t="str">
        <f t="shared" si="1"/>
        <v>2015</v>
      </c>
      <c r="E45" s="58">
        <f t="shared" si="0"/>
        <v>0.1723806076141223</v>
      </c>
      <c r="F45" s="58">
        <f t="shared" si="0"/>
        <v>0.23182518837171676</v>
      </c>
      <c r="G45" s="58">
        <f t="shared" si="0"/>
        <v>0.1616886294830617</v>
      </c>
      <c r="H45" s="58">
        <f t="shared" si="0"/>
        <v>0.11839882219527409</v>
      </c>
      <c r="I45" s="507">
        <f t="shared" si="0"/>
        <v>0.32704047987589818</v>
      </c>
      <c r="J45" s="507">
        <f t="shared" si="0"/>
        <v>0.19109599525177062</v>
      </c>
      <c r="K45" s="58">
        <f t="shared" si="0"/>
        <v>0.11975154208704794</v>
      </c>
      <c r="L45" s="58">
        <f t="shared" si="0"/>
        <v>0.26646229027040458</v>
      </c>
      <c r="M45" s="58">
        <f t="shared" si="0"/>
        <v>0.22841742866777362</v>
      </c>
      <c r="N45" s="58">
        <f t="shared" si="0"/>
        <v>0.27334836103950555</v>
      </c>
      <c r="O45" s="58">
        <f t="shared" si="0"/>
        <v>8.3191838437148752E-2</v>
      </c>
      <c r="P45" s="415">
        <f t="shared" si="0"/>
        <v>0.2240726872606903</v>
      </c>
      <c r="Q45" s="133"/>
    </row>
    <row r="46" spans="2:17" hidden="1" x14ac:dyDescent="0.35">
      <c r="B46" s="132"/>
      <c r="D46" s="31" t="str">
        <f t="shared" si="1"/>
        <v>2016</v>
      </c>
      <c r="E46" s="58">
        <f t="shared" si="0"/>
        <v>0.16351684790110824</v>
      </c>
      <c r="F46" s="58">
        <f t="shared" si="0"/>
        <v>0.26551767006147453</v>
      </c>
      <c r="G46" s="58">
        <f t="shared" si="0"/>
        <v>0.15769528456639251</v>
      </c>
      <c r="H46" s="58">
        <f t="shared" si="0"/>
        <v>0.10265089826009403</v>
      </c>
      <c r="I46" s="507">
        <f t="shared" si="0"/>
        <v>0.31737404973020839</v>
      </c>
      <c r="J46" s="507">
        <f t="shared" si="0"/>
        <v>0.12206382576754961</v>
      </c>
      <c r="K46" s="58">
        <f t="shared" si="0"/>
        <v>0.11307824345517743</v>
      </c>
      <c r="L46" s="58">
        <f t="shared" si="0"/>
        <v>0.3394651610409431</v>
      </c>
      <c r="M46" s="58">
        <f t="shared" si="0"/>
        <v>0.22039856582564737</v>
      </c>
      <c r="N46" s="58">
        <f t="shared" si="0"/>
        <v>0.25944676815102735</v>
      </c>
      <c r="O46" s="58">
        <f t="shared" si="0"/>
        <v>0.13328322831658829</v>
      </c>
      <c r="P46" s="415">
        <f t="shared" si="0"/>
        <v>0.21441693191318784</v>
      </c>
      <c r="Q46" s="133"/>
    </row>
    <row r="47" spans="2:17" hidden="1" x14ac:dyDescent="0.35">
      <c r="B47" s="132"/>
      <c r="D47" s="31" t="str">
        <f t="shared" si="1"/>
        <v>2017</v>
      </c>
      <c r="E47" s="58">
        <f t="shared" si="0"/>
        <v>0.1681304239319257</v>
      </c>
      <c r="F47" s="58">
        <f t="shared" si="0"/>
        <v>0.2832157143164305</v>
      </c>
      <c r="G47" s="58">
        <f t="shared" si="0"/>
        <v>0.1597742457654644</v>
      </c>
      <c r="H47" s="58">
        <f t="shared" si="0"/>
        <v>0.10594499532947024</v>
      </c>
      <c r="I47" s="507">
        <f t="shared" si="0"/>
        <v>0.27051582776645455</v>
      </c>
      <c r="J47" s="507">
        <f t="shared" si="0"/>
        <v>0.16878231171231675</v>
      </c>
      <c r="K47" s="58">
        <f t="shared" si="0"/>
        <v>0.11237997626493151</v>
      </c>
      <c r="L47" s="58">
        <f t="shared" si="0"/>
        <v>0.21127240690720034</v>
      </c>
      <c r="M47" s="58">
        <f t="shared" si="0"/>
        <v>0.20027873644972444</v>
      </c>
      <c r="N47" s="58">
        <f t="shared" si="0"/>
        <v>0.22844206303382761</v>
      </c>
      <c r="O47" s="58">
        <f t="shared" si="0"/>
        <v>0.19558983358225931</v>
      </c>
      <c r="P47" s="415">
        <f t="shared" si="0"/>
        <v>0.20198525164542785</v>
      </c>
      <c r="Q47" s="133"/>
    </row>
    <row r="48" spans="2:17" hidden="1" x14ac:dyDescent="0.35">
      <c r="B48" s="132"/>
      <c r="D48" s="31" t="str">
        <f t="shared" si="1"/>
        <v>2018</v>
      </c>
      <c r="E48" s="58">
        <f t="shared" si="0"/>
        <v>0.1788313922497291</v>
      </c>
      <c r="F48" s="58">
        <f t="shared" si="0"/>
        <v>0.26946504352653755</v>
      </c>
      <c r="G48" s="58">
        <f t="shared" si="0"/>
        <v>0.13804180534247515</v>
      </c>
      <c r="H48" s="58">
        <f t="shared" si="0"/>
        <v>0.11224042866572535</v>
      </c>
      <c r="I48" s="507">
        <f t="shared" si="0"/>
        <v>0.27502678266713182</v>
      </c>
      <c r="J48" s="507">
        <f t="shared" si="0"/>
        <v>0.15536863808656123</v>
      </c>
      <c r="K48" s="58">
        <f t="shared" si="0"/>
        <v>0.11445927948743939</v>
      </c>
      <c r="L48" s="58">
        <f t="shared" si="0"/>
        <v>0.22408254975083622</v>
      </c>
      <c r="M48" s="58">
        <f t="shared" si="0"/>
        <v>0.18871190974514174</v>
      </c>
      <c r="N48" s="58">
        <f t="shared" si="0"/>
        <v>0.22952637543476823</v>
      </c>
      <c r="O48" s="58">
        <f t="shared" si="0"/>
        <v>6.9771611338883377E-2</v>
      </c>
      <c r="P48" s="415">
        <f t="shared" si="0"/>
        <v>0.19686041788662703</v>
      </c>
      <c r="Q48" s="133"/>
    </row>
    <row r="49" spans="2:17" hidden="1" x14ac:dyDescent="0.35">
      <c r="B49" s="132"/>
      <c r="D49" s="31" t="str">
        <f t="shared" si="1"/>
        <v>2019</v>
      </c>
      <c r="E49" s="58">
        <f t="shared" si="0"/>
        <v>0.18028437114633342</v>
      </c>
      <c r="F49" s="58">
        <f t="shared" si="0"/>
        <v>0.27519268551767589</v>
      </c>
      <c r="G49" s="58">
        <f t="shared" si="0"/>
        <v>0.16487553404039365</v>
      </c>
      <c r="H49" s="58">
        <f t="shared" si="0"/>
        <v>0.15772608402377539</v>
      </c>
      <c r="I49" s="507">
        <f t="shared" si="0"/>
        <v>0.29068561631173689</v>
      </c>
      <c r="J49" s="507">
        <f t="shared" si="0"/>
        <v>0.19239325522277598</v>
      </c>
      <c r="K49" s="58">
        <f t="shared" si="0"/>
        <v>0.11524726681292012</v>
      </c>
      <c r="L49" s="58">
        <f t="shared" si="0"/>
        <v>0.19992024066840294</v>
      </c>
      <c r="M49" s="58">
        <f t="shared" si="0"/>
        <v>0.20249440200744848</v>
      </c>
      <c r="N49" s="58">
        <f t="shared" si="0"/>
        <v>0.24247645084481426</v>
      </c>
      <c r="O49" s="58">
        <f t="shared" si="0"/>
        <v>0.16246356544146154</v>
      </c>
      <c r="P49" s="415">
        <f t="shared" si="0"/>
        <v>0.21485400984859873</v>
      </c>
      <c r="Q49" s="133"/>
    </row>
    <row r="50" spans="2:17" hidden="1" x14ac:dyDescent="0.35">
      <c r="B50" s="132"/>
      <c r="D50" s="31" t="str">
        <f t="shared" si="1"/>
        <v>2020</v>
      </c>
      <c r="E50" s="58">
        <f t="shared" si="0"/>
        <v>0.18338029119632643</v>
      </c>
      <c r="F50" s="58">
        <f t="shared" si="0"/>
        <v>0.22588766446503991</v>
      </c>
      <c r="G50" s="58">
        <f t="shared" si="0"/>
        <v>0.14257421421598468</v>
      </c>
      <c r="H50" s="58">
        <f t="shared" si="0"/>
        <v>0.10188310400538508</v>
      </c>
      <c r="I50" s="507">
        <f t="shared" si="0"/>
        <v>0.30481483995716024</v>
      </c>
      <c r="J50" s="507">
        <f t="shared" si="0"/>
        <v>0.2042531020456527</v>
      </c>
      <c r="K50" s="58">
        <f t="shared" si="0"/>
        <v>0.11229244883450164</v>
      </c>
      <c r="L50" s="58">
        <f t="shared" si="0"/>
        <v>0.14953991639786349</v>
      </c>
      <c r="M50" s="58">
        <f t="shared" si="0"/>
        <v>0.17820929512839667</v>
      </c>
      <c r="N50" s="58">
        <f t="shared" si="0"/>
        <v>0.24053978382178026</v>
      </c>
      <c r="O50" s="58">
        <f t="shared" si="0"/>
        <v>0.19671807899016075</v>
      </c>
      <c r="P50" s="415">
        <f t="shared" si="0"/>
        <v>0.20697553480160219</v>
      </c>
      <c r="Q50" s="133"/>
    </row>
    <row r="51" spans="2:17" hidden="1" x14ac:dyDescent="0.35">
      <c r="B51" s="132"/>
      <c r="D51" s="31" t="str">
        <f t="shared" si="1"/>
        <v>2021</v>
      </c>
      <c r="E51" s="58">
        <f t="shared" si="0"/>
        <v>0.16971520612954238</v>
      </c>
      <c r="F51" s="58">
        <f t="shared" si="0"/>
        <v>0.19765502076811578</v>
      </c>
      <c r="G51" s="58">
        <f t="shared" si="0"/>
        <v>9.5270591151010997E-2</v>
      </c>
      <c r="H51" s="58">
        <f t="shared" si="0"/>
        <v>0.10571990691669919</v>
      </c>
      <c r="I51" s="507">
        <f t="shared" si="0"/>
        <v>0.27515619830013832</v>
      </c>
      <c r="J51" s="507">
        <f t="shared" si="0"/>
        <v>0.18426485650655666</v>
      </c>
      <c r="K51" s="58">
        <f t="shared" si="0"/>
        <v>0.12325177755398474</v>
      </c>
      <c r="L51" s="58">
        <f t="shared" si="0"/>
        <v>0.17702684671361887</v>
      </c>
      <c r="M51" s="58">
        <f t="shared" si="0"/>
        <v>0.15628425742760305</v>
      </c>
      <c r="N51" s="58">
        <f t="shared" si="0"/>
        <v>0.22242657997091769</v>
      </c>
      <c r="O51" s="58">
        <f t="shared" si="0"/>
        <v>0.19006142549239807</v>
      </c>
      <c r="P51" s="415">
        <f t="shared" si="0"/>
        <v>0.18551955442478665</v>
      </c>
      <c r="Q51" s="133"/>
    </row>
    <row r="52" spans="2:17" hidden="1" x14ac:dyDescent="0.35">
      <c r="B52" s="132"/>
      <c r="D52" s="31" t="str">
        <f t="shared" si="1"/>
        <v>2022</v>
      </c>
      <c r="E52" s="58">
        <f t="shared" si="0"/>
        <v>0.16715118667510462</v>
      </c>
      <c r="F52" s="58">
        <f t="shared" si="0"/>
        <v>0.22391435348366218</v>
      </c>
      <c r="G52" s="58">
        <f t="shared" si="0"/>
        <v>9.5625345090200042E-2</v>
      </c>
      <c r="H52" s="58">
        <f t="shared" si="0"/>
        <v>8.5701905361649663E-2</v>
      </c>
      <c r="I52" s="507">
        <f t="shared" si="0"/>
        <v>0.26551126645805229</v>
      </c>
      <c r="J52" s="507">
        <f t="shared" si="0"/>
        <v>0.16618157134311967</v>
      </c>
      <c r="K52" s="58">
        <f t="shared" si="0"/>
        <v>0.11948290571046324</v>
      </c>
      <c r="L52" s="58">
        <f t="shared" si="0"/>
        <v>0.1838132328165071</v>
      </c>
      <c r="M52" s="58">
        <f t="shared" si="0"/>
        <v>0.17162542637762418</v>
      </c>
      <c r="N52" s="58">
        <f t="shared" si="0"/>
        <v>0.2210154236360807</v>
      </c>
      <c r="O52" s="58">
        <f t="shared" si="0"/>
        <v>0.10043029195817262</v>
      </c>
      <c r="P52" s="415">
        <f t="shared" si="0"/>
        <v>0.18251368677201002</v>
      </c>
      <c r="Q52" s="133"/>
    </row>
    <row r="53" spans="2:17" ht="15" thickBot="1" x14ac:dyDescent="0.4">
      <c r="B53" s="132"/>
      <c r="D53" s="87" t="str">
        <f t="shared" si="1"/>
        <v>2023</v>
      </c>
      <c r="E53" s="230">
        <f t="shared" si="0"/>
        <v>0.19530005134796027</v>
      </c>
      <c r="F53" s="230">
        <f t="shared" si="0"/>
        <v>0.23621357251157371</v>
      </c>
      <c r="G53" s="230">
        <f t="shared" si="0"/>
        <v>9.8156581463181916E-2</v>
      </c>
      <c r="H53" s="230">
        <f t="shared" si="0"/>
        <v>9.1276594977002648E-2</v>
      </c>
      <c r="I53" s="508">
        <f t="shared" si="0"/>
        <v>0.28283122079848921</v>
      </c>
      <c r="J53" s="508">
        <f t="shared" si="0"/>
        <v>0.19561309389797346</v>
      </c>
      <c r="K53" s="230">
        <f t="shared" si="0"/>
        <v>0.13102641529483153</v>
      </c>
      <c r="L53" s="230">
        <f t="shared" si="0"/>
        <v>0.19282270328026538</v>
      </c>
      <c r="M53" s="230">
        <f t="shared" si="0"/>
        <v>0.16652005431426145</v>
      </c>
      <c r="N53" s="230">
        <f t="shared" si="0"/>
        <v>0.23001501353391252</v>
      </c>
      <c r="O53" s="230">
        <f t="shared" si="0"/>
        <v>8.189553429726848E-2</v>
      </c>
      <c r="P53" s="231">
        <f t="shared" si="0"/>
        <v>0.19104839444665037</v>
      </c>
      <c r="Q53" s="133"/>
    </row>
    <row r="54" spans="2:17" ht="15" thickTop="1" x14ac:dyDescent="0.35">
      <c r="B54" s="132"/>
      <c r="Q54" s="133"/>
    </row>
    <row r="55" spans="2:17" ht="15" thickBot="1" x14ac:dyDescent="0.4">
      <c r="B55" s="405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7"/>
    </row>
    <row r="56" spans="2:17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DF75-C5AF-497B-BCB1-8D85A4AF7C2D}">
  <sheetPr>
    <pageSetUpPr fitToPage="1"/>
  </sheetPr>
  <dimension ref="C3:N31"/>
  <sheetViews>
    <sheetView zoomScale="90" zoomScaleNormal="90" workbookViewId="0">
      <selection activeCell="H14" sqref="H14"/>
    </sheetView>
  </sheetViews>
  <sheetFormatPr defaultColWidth="8.6328125" defaultRowHeight="14.5" x14ac:dyDescent="0.35"/>
  <cols>
    <col min="5" max="5" width="14.90625" customWidth="1"/>
    <col min="6" max="6" width="14.6328125" customWidth="1"/>
    <col min="7" max="7" width="13.6328125" customWidth="1"/>
    <col min="8" max="8" width="15" customWidth="1"/>
    <col min="9" max="9" width="19.36328125" customWidth="1"/>
    <col min="10" max="10" width="9.54296875" customWidth="1"/>
    <col min="11" max="11" width="11.54296875" customWidth="1"/>
    <col min="12" max="12" width="11" customWidth="1"/>
    <col min="13" max="13" width="11.453125" bestFit="1" customWidth="1"/>
    <col min="14" max="14" width="14.36328125" customWidth="1"/>
  </cols>
  <sheetData>
    <row r="3" spans="3:14" ht="47" hidden="1" thickTop="1" thickBot="1" x14ac:dyDescent="1.05">
      <c r="C3" s="242" t="s">
        <v>369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</row>
    <row r="4" spans="3:14" ht="16.25" customHeight="1" x14ac:dyDescent="1">
      <c r="C4" s="109"/>
    </row>
    <row r="6" spans="3:14" ht="15" thickBot="1" x14ac:dyDescent="0.4"/>
    <row r="7" spans="3:14" ht="44" thickTop="1" x14ac:dyDescent="0.35">
      <c r="D7" s="40"/>
      <c r="E7" s="50" t="s">
        <v>370</v>
      </c>
      <c r="F7" s="50" t="s">
        <v>371</v>
      </c>
      <c r="G7" s="51" t="s">
        <v>372</v>
      </c>
    </row>
    <row r="8" spans="3:14" x14ac:dyDescent="0.35">
      <c r="D8" s="31" t="s">
        <v>335</v>
      </c>
      <c r="E8" s="33">
        <v>15.8061654490308</v>
      </c>
      <c r="F8" s="33">
        <v>54.482327427256003</v>
      </c>
      <c r="G8" s="415">
        <v>0.29011545936863581</v>
      </c>
    </row>
    <row r="9" spans="3:14" x14ac:dyDescent="0.35">
      <c r="D9" s="31" t="s">
        <v>51</v>
      </c>
      <c r="E9" s="33">
        <v>13.160724059313401</v>
      </c>
      <c r="F9" s="33">
        <v>57.303155601602597</v>
      </c>
      <c r="G9" s="415">
        <v>0.22966839995362026</v>
      </c>
    </row>
    <row r="10" spans="3:14" x14ac:dyDescent="0.35">
      <c r="D10" s="31" t="s">
        <v>336</v>
      </c>
      <c r="E10" s="33">
        <v>14.9421281220244</v>
      </c>
      <c r="F10" s="33">
        <v>71.165980201625601</v>
      </c>
      <c r="G10" s="415">
        <v>0.20996167100756222</v>
      </c>
    </row>
    <row r="11" spans="3:14" x14ac:dyDescent="0.35">
      <c r="D11" s="31" t="s">
        <v>337</v>
      </c>
      <c r="E11" s="33">
        <v>16.347868294705101</v>
      </c>
      <c r="F11" s="33">
        <v>83.232542998307494</v>
      </c>
      <c r="G11" s="415">
        <v>0.19641197668365762</v>
      </c>
    </row>
    <row r="12" spans="3:14" x14ac:dyDescent="0.35">
      <c r="D12" s="31" t="s">
        <v>338</v>
      </c>
      <c r="E12" s="33">
        <v>17.797391241240501</v>
      </c>
      <c r="F12" s="33">
        <v>89.147570296079394</v>
      </c>
      <c r="G12" s="415">
        <v>0.19963966692677443</v>
      </c>
    </row>
    <row r="13" spans="3:14" x14ac:dyDescent="0.35">
      <c r="D13" s="31" t="s">
        <v>339</v>
      </c>
      <c r="E13" s="33">
        <v>19.358720721048599</v>
      </c>
      <c r="F13" s="33">
        <v>109.669342706847</v>
      </c>
      <c r="G13" s="415">
        <v>0.17651898190723789</v>
      </c>
    </row>
    <row r="14" spans="3:14" x14ac:dyDescent="0.35">
      <c r="D14" s="31" t="s">
        <v>52</v>
      </c>
      <c r="E14" s="33">
        <v>16.3494367007733</v>
      </c>
      <c r="F14" s="33">
        <v>92.102610688667497</v>
      </c>
      <c r="G14" s="415">
        <v>0.17751328196373231</v>
      </c>
    </row>
    <row r="15" spans="3:14" x14ac:dyDescent="0.35">
      <c r="D15" s="31" t="s">
        <v>53</v>
      </c>
      <c r="E15" s="33">
        <v>15.9533876797739</v>
      </c>
      <c r="F15" s="33">
        <v>123.453762071336</v>
      </c>
      <c r="G15" s="415">
        <v>0.12922560975141009</v>
      </c>
    </row>
    <row r="16" spans="3:14" x14ac:dyDescent="0.35">
      <c r="D16" s="31" t="s">
        <v>54</v>
      </c>
      <c r="E16" s="33">
        <v>19.151433816683099</v>
      </c>
      <c r="F16" s="33">
        <v>139.47819860731201</v>
      </c>
      <c r="G16" s="415">
        <v>0.13730772269723809</v>
      </c>
    </row>
    <row r="17" spans="4:7" x14ac:dyDescent="0.35">
      <c r="D17" s="31" t="s">
        <v>21</v>
      </c>
      <c r="E17" s="33">
        <v>18.408794081041499</v>
      </c>
      <c r="F17" s="33">
        <v>152.61735563051101</v>
      </c>
      <c r="G17" s="415">
        <v>0.12062058083098672</v>
      </c>
    </row>
    <row r="18" spans="4:7" x14ac:dyDescent="0.35">
      <c r="D18" s="31" t="s">
        <v>22</v>
      </c>
      <c r="E18" s="33">
        <v>19.623072767806999</v>
      </c>
      <c r="F18" s="33">
        <v>159.00175375659501</v>
      </c>
      <c r="G18" s="415">
        <v>0.12341419075066699</v>
      </c>
    </row>
    <row r="19" spans="4:7" x14ac:dyDescent="0.35">
      <c r="D19" s="31" t="s">
        <v>23</v>
      </c>
      <c r="E19" s="33">
        <v>17.803894221292801</v>
      </c>
      <c r="F19" s="33">
        <v>172.70653063619</v>
      </c>
      <c r="G19" s="415">
        <v>0.10308755642134393</v>
      </c>
    </row>
    <row r="20" spans="4:7" x14ac:dyDescent="0.35">
      <c r="D20" s="31" t="s">
        <v>24</v>
      </c>
      <c r="E20" s="33">
        <v>19.742195556537599</v>
      </c>
      <c r="F20" s="33">
        <v>199.69939438397799</v>
      </c>
      <c r="G20" s="415">
        <v>9.8859566487105616E-2</v>
      </c>
    </row>
    <row r="21" spans="4:7" x14ac:dyDescent="0.35">
      <c r="D21" s="31" t="s">
        <v>25</v>
      </c>
      <c r="E21" s="33">
        <v>19.479753829162199</v>
      </c>
      <c r="F21" s="33">
        <v>194.10846615367501</v>
      </c>
      <c r="G21" s="415">
        <v>0.1003549933455254</v>
      </c>
    </row>
    <row r="22" spans="4:7" x14ac:dyDescent="0.35">
      <c r="D22" s="31" t="s">
        <v>26</v>
      </c>
      <c r="E22" s="33">
        <v>21.5765113347457</v>
      </c>
      <c r="F22" s="33">
        <v>191.41387171630299</v>
      </c>
      <c r="G22" s="415">
        <v>0.11272177476627467</v>
      </c>
    </row>
    <row r="23" spans="4:7" x14ac:dyDescent="0.35">
      <c r="D23" s="31" t="s">
        <v>27</v>
      </c>
      <c r="E23" s="33">
        <v>23.453406790834801</v>
      </c>
      <c r="F23" s="33">
        <v>196.49152746445199</v>
      </c>
      <c r="G23" s="415">
        <v>0.11936090626135441</v>
      </c>
    </row>
    <row r="24" spans="4:7" x14ac:dyDescent="0.35">
      <c r="D24" s="31" t="s">
        <v>28</v>
      </c>
      <c r="E24" s="33">
        <v>24.212535811244699</v>
      </c>
      <c r="F24" s="33">
        <v>216.27186138150699</v>
      </c>
      <c r="G24" s="415">
        <v>0.11195416572724365</v>
      </c>
    </row>
    <row r="25" spans="4:7" x14ac:dyDescent="0.35">
      <c r="D25" s="31" t="s">
        <v>29</v>
      </c>
      <c r="E25" s="33">
        <v>23.593806973867299</v>
      </c>
      <c r="F25" s="33">
        <v>201.91905196367401</v>
      </c>
      <c r="G25" s="415">
        <v>0.11684784939517205</v>
      </c>
    </row>
    <row r="26" spans="4:7" x14ac:dyDescent="0.35">
      <c r="D26" s="31" t="s">
        <v>30</v>
      </c>
      <c r="E26" s="33">
        <v>26.2958516110149</v>
      </c>
      <c r="F26" s="33">
        <v>226.61306448298799</v>
      </c>
      <c r="G26" s="415">
        <v>0.11603855087087862</v>
      </c>
    </row>
    <row r="27" spans="4:7" x14ac:dyDescent="0.35">
      <c r="D27" s="31" t="s">
        <v>31</v>
      </c>
      <c r="E27" s="33">
        <v>30.291244796862099</v>
      </c>
      <c r="F27" s="33">
        <v>271.25570250671302</v>
      </c>
      <c r="G27" s="415">
        <v>0.11167044422268857</v>
      </c>
    </row>
    <row r="28" spans="4:7" ht="15" thickBot="1" x14ac:dyDescent="0.4">
      <c r="D28" s="32" t="s">
        <v>433</v>
      </c>
      <c r="E28" s="35">
        <v>32.128870042863198</v>
      </c>
      <c r="F28" s="35">
        <v>268.63782393371298</v>
      </c>
      <c r="G28" s="464">
        <v>0.11959920450662627</v>
      </c>
    </row>
    <row r="29" spans="4:7" ht="15" thickTop="1" x14ac:dyDescent="0.35"/>
    <row r="30" spans="4:7" ht="15" thickBot="1" x14ac:dyDescent="0.4"/>
    <row r="31" spans="4:7" ht="15" thickBot="1" x14ac:dyDescent="0.4">
      <c r="G31" s="218">
        <f>(G28/G8)-1</f>
        <v>-0.58775308021535899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75EA-DD59-43C2-9995-EC7252C8BD0E}">
  <sheetPr>
    <pageSetUpPr fitToPage="1"/>
  </sheetPr>
  <dimension ref="C1:R40"/>
  <sheetViews>
    <sheetView topLeftCell="J1" zoomScale="80" zoomScaleNormal="80" workbookViewId="0">
      <selection activeCell="S9" sqref="S9"/>
    </sheetView>
  </sheetViews>
  <sheetFormatPr defaultColWidth="8.6328125" defaultRowHeight="14.5" x14ac:dyDescent="0.35"/>
  <cols>
    <col min="4" max="4" width="10.36328125" customWidth="1"/>
    <col min="5" max="5" width="13.6328125" customWidth="1"/>
    <col min="6" max="17" width="10.90625" customWidth="1"/>
  </cols>
  <sheetData>
    <row r="1" spans="3:18" x14ac:dyDescent="0.35">
      <c r="C1" s="41"/>
      <c r="D1" s="198"/>
      <c r="E1" s="199"/>
      <c r="F1" s="200"/>
      <c r="G1" s="158"/>
    </row>
    <row r="2" spans="3:18" x14ac:dyDescent="0.35">
      <c r="C2" s="41"/>
      <c r="D2" s="198"/>
      <c r="E2" s="199"/>
      <c r="F2" s="200"/>
      <c r="G2" s="158"/>
    </row>
    <row r="3" spans="3:18" ht="47" hidden="1" thickTop="1" thickBot="1" x14ac:dyDescent="1.05">
      <c r="C3" s="242" t="s">
        <v>373</v>
      </c>
      <c r="D3" s="386"/>
      <c r="E3" s="387"/>
      <c r="F3" s="388"/>
      <c r="G3" s="389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1"/>
    </row>
    <row r="4" spans="3:18" x14ac:dyDescent="0.35">
      <c r="C4" s="41"/>
      <c r="D4" s="198"/>
      <c r="E4" s="199"/>
      <c r="F4" s="200"/>
      <c r="G4" s="158"/>
    </row>
    <row r="5" spans="3:18" ht="15" thickBot="1" x14ac:dyDescent="0.4"/>
    <row r="6" spans="3:18" ht="15.5" thickTop="1" thickBot="1" x14ac:dyDescent="0.4">
      <c r="C6" s="398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404"/>
    </row>
    <row r="7" spans="3:18" ht="22" thickTop="1" thickBot="1" x14ac:dyDescent="0.55000000000000004">
      <c r="C7" s="132"/>
      <c r="D7" s="217"/>
      <c r="E7" s="396"/>
      <c r="F7" s="397" t="s">
        <v>356</v>
      </c>
      <c r="G7" s="256"/>
      <c r="H7" s="256"/>
      <c r="I7" s="256"/>
      <c r="J7" s="256"/>
      <c r="K7" s="256"/>
      <c r="L7" s="256"/>
      <c r="M7" s="257"/>
      <c r="Q7" s="133"/>
    </row>
    <row r="8" spans="3:18" ht="15.5" thickTop="1" thickBot="1" x14ac:dyDescent="0.4">
      <c r="C8" s="132"/>
      <c r="Q8" s="133"/>
    </row>
    <row r="9" spans="3:18" ht="27.65" customHeight="1" thickTop="1" x14ac:dyDescent="0.35">
      <c r="C9" s="132"/>
      <c r="D9" s="219"/>
      <c r="E9" s="220" t="s">
        <v>10</v>
      </c>
      <c r="F9" s="220" t="s">
        <v>11</v>
      </c>
      <c r="G9" s="220" t="s">
        <v>182</v>
      </c>
      <c r="H9" s="220" t="s">
        <v>13</v>
      </c>
      <c r="I9" s="220" t="s">
        <v>15</v>
      </c>
      <c r="J9" s="220" t="s">
        <v>18</v>
      </c>
      <c r="K9" s="220" t="s">
        <v>16</v>
      </c>
      <c r="L9" s="220" t="s">
        <v>17</v>
      </c>
      <c r="M9" s="220" t="s">
        <v>14</v>
      </c>
      <c r="N9" s="220" t="s">
        <v>357</v>
      </c>
      <c r="O9" s="220" t="s">
        <v>358</v>
      </c>
      <c r="P9" s="221" t="s">
        <v>20</v>
      </c>
      <c r="Q9" s="133"/>
    </row>
    <row r="10" spans="3:18" x14ac:dyDescent="0.35">
      <c r="C10" s="132"/>
      <c r="D10" s="56" t="s">
        <v>22</v>
      </c>
      <c r="E10" s="57">
        <v>19.623000000000001</v>
      </c>
      <c r="F10" s="57">
        <v>8.8550000000000004</v>
      </c>
      <c r="G10" s="57">
        <v>17.466999999999999</v>
      </c>
      <c r="H10" s="57">
        <v>4.4950000000000001</v>
      </c>
      <c r="I10" s="57">
        <v>69.89</v>
      </c>
      <c r="J10" s="57">
        <v>5.9020000000000001</v>
      </c>
      <c r="K10" s="57">
        <v>5.5549999999999997</v>
      </c>
      <c r="L10" s="57">
        <v>3.1629999999999998</v>
      </c>
      <c r="M10" s="57">
        <v>21.562999999999988</v>
      </c>
      <c r="N10" s="57">
        <v>106.07299999999999</v>
      </c>
      <c r="O10" s="57">
        <v>2.4890000000000043</v>
      </c>
      <c r="P10" s="163">
        <v>159.00200000000001</v>
      </c>
      <c r="Q10" s="133"/>
    </row>
    <row r="11" spans="3:18" x14ac:dyDescent="0.35">
      <c r="C11" s="132"/>
      <c r="D11" s="31" t="s">
        <v>23</v>
      </c>
      <c r="E11" s="33">
        <v>17.803999999999998</v>
      </c>
      <c r="F11" s="33">
        <v>8.7550000000000008</v>
      </c>
      <c r="G11" s="33">
        <v>22.440999999999999</v>
      </c>
      <c r="H11" s="33">
        <v>5.3470000000000004</v>
      </c>
      <c r="I11" s="33">
        <v>76.322999999999993</v>
      </c>
      <c r="J11" s="33">
        <v>9.6590000000000007</v>
      </c>
      <c r="K11" s="33">
        <v>5.3540000000000001</v>
      </c>
      <c r="L11" s="33">
        <v>2.6120000000000001</v>
      </c>
      <c r="M11" s="33">
        <v>21.175000000000011</v>
      </c>
      <c r="N11" s="33">
        <v>115.123</v>
      </c>
      <c r="O11" s="33">
        <v>3.2369999999999948</v>
      </c>
      <c r="P11" s="34">
        <v>172.70699999999999</v>
      </c>
      <c r="Q11" s="133"/>
    </row>
    <row r="12" spans="3:18" x14ac:dyDescent="0.35">
      <c r="C12" s="132"/>
      <c r="D12" s="31" t="s">
        <v>24</v>
      </c>
      <c r="E12" s="33">
        <v>19.742000000000001</v>
      </c>
      <c r="F12" s="33">
        <v>8.657</v>
      </c>
      <c r="G12" s="33">
        <v>30.376999999999999</v>
      </c>
      <c r="H12" s="33">
        <v>5.3250000000000002</v>
      </c>
      <c r="I12" s="33">
        <v>92.421999999999997</v>
      </c>
      <c r="J12" s="33">
        <v>6.3470000000000004</v>
      </c>
      <c r="K12" s="33">
        <v>5.81</v>
      </c>
      <c r="L12" s="33">
        <v>5.0709999999999997</v>
      </c>
      <c r="M12" s="33">
        <v>24.698999999999998</v>
      </c>
      <c r="N12" s="33">
        <v>134.34899999999999</v>
      </c>
      <c r="O12" s="33">
        <v>1.2490000000000236</v>
      </c>
      <c r="P12" s="34">
        <v>199.69900000000001</v>
      </c>
      <c r="Q12" s="133"/>
    </row>
    <row r="13" spans="3:18" x14ac:dyDescent="0.35">
      <c r="C13" s="132"/>
      <c r="D13" s="31" t="s">
        <v>25</v>
      </c>
      <c r="E13" s="33">
        <v>19.48</v>
      </c>
      <c r="F13" s="33">
        <v>9.1189999999999998</v>
      </c>
      <c r="G13" s="33">
        <v>31.53</v>
      </c>
      <c r="H13" s="33">
        <v>4.6779999999999999</v>
      </c>
      <c r="I13" s="33">
        <v>86.412000000000006</v>
      </c>
      <c r="J13" s="33">
        <v>4.1619999999999999</v>
      </c>
      <c r="K13" s="33">
        <v>6.4240000000000004</v>
      </c>
      <c r="L13" s="33">
        <v>6.2149999999999999</v>
      </c>
      <c r="M13" s="33">
        <v>23.916999999999973</v>
      </c>
      <c r="N13" s="33">
        <v>127.13</v>
      </c>
      <c r="O13" s="33">
        <v>2.1710000000000207</v>
      </c>
      <c r="P13" s="34">
        <v>194.108</v>
      </c>
      <c r="Q13" s="133"/>
    </row>
    <row r="14" spans="3:18" x14ac:dyDescent="0.35">
      <c r="C14" s="132"/>
      <c r="D14" s="31" t="s">
        <v>26</v>
      </c>
      <c r="E14" s="33">
        <v>21.577000000000002</v>
      </c>
      <c r="F14" s="33">
        <v>10.459</v>
      </c>
      <c r="G14" s="33">
        <v>30.376000000000001</v>
      </c>
      <c r="H14" s="33">
        <v>4.984</v>
      </c>
      <c r="I14" s="33">
        <v>79.94</v>
      </c>
      <c r="J14" s="33">
        <v>6.2009999999999996</v>
      </c>
      <c r="K14" s="33">
        <v>6.2889999999999997</v>
      </c>
      <c r="L14" s="33">
        <v>4.1440000000000001</v>
      </c>
      <c r="M14" s="33">
        <v>24.245999999999995</v>
      </c>
      <c r="N14" s="33">
        <v>120.82</v>
      </c>
      <c r="O14" s="33">
        <v>3.1979999999999791</v>
      </c>
      <c r="P14" s="34">
        <v>191.41399999999999</v>
      </c>
      <c r="Q14" s="133"/>
    </row>
    <row r="15" spans="3:18" x14ac:dyDescent="0.35">
      <c r="C15" s="132"/>
      <c r="D15" s="31" t="s">
        <v>27</v>
      </c>
      <c r="E15" s="33">
        <v>23.452999999999999</v>
      </c>
      <c r="F15" s="33">
        <v>10.702</v>
      </c>
      <c r="G15" s="33">
        <v>28.812999999999999</v>
      </c>
      <c r="H15" s="33">
        <v>4.9329999999999998</v>
      </c>
      <c r="I15" s="33">
        <v>86.805000000000007</v>
      </c>
      <c r="J15" s="33">
        <v>5.9980000000000002</v>
      </c>
      <c r="K15" s="33">
        <v>6.2370000000000001</v>
      </c>
      <c r="L15" s="33">
        <v>4.4390000000000001</v>
      </c>
      <c r="M15" s="33">
        <v>23.673999999999992</v>
      </c>
      <c r="N15" s="33">
        <v>127.15300000000001</v>
      </c>
      <c r="O15" s="33">
        <v>1.4380000000000166</v>
      </c>
      <c r="P15" s="34">
        <v>196.49199999999999</v>
      </c>
      <c r="Q15" s="133"/>
    </row>
    <row r="16" spans="3:18" x14ac:dyDescent="0.35">
      <c r="C16" s="132"/>
      <c r="D16" s="31" t="s">
        <v>28</v>
      </c>
      <c r="E16" s="33">
        <v>24.213000000000001</v>
      </c>
      <c r="F16" s="33">
        <v>11.372</v>
      </c>
      <c r="G16" s="33">
        <v>32.825000000000003</v>
      </c>
      <c r="H16" s="33">
        <v>6.6369999999999996</v>
      </c>
      <c r="I16" s="33">
        <v>92.936999999999998</v>
      </c>
      <c r="J16" s="33">
        <v>7.0289999999999999</v>
      </c>
      <c r="K16" s="33">
        <v>6.7169999999999996</v>
      </c>
      <c r="L16" s="33">
        <v>4.2060000000000004</v>
      </c>
      <c r="M16" s="33">
        <v>26.704999999999998</v>
      </c>
      <c r="N16" s="33">
        <v>137.59399999999999</v>
      </c>
      <c r="O16" s="33">
        <v>3.6310000000000286</v>
      </c>
      <c r="P16" s="34">
        <v>216.27199999999999</v>
      </c>
      <c r="Q16" s="133"/>
    </row>
    <row r="17" spans="3:17" x14ac:dyDescent="0.35">
      <c r="C17" s="132"/>
      <c r="D17" s="31" t="s">
        <v>29</v>
      </c>
      <c r="E17" s="33">
        <v>23.594000000000001</v>
      </c>
      <c r="F17" s="33">
        <v>9.9629999999999992</v>
      </c>
      <c r="G17" s="33">
        <v>27.233000000000001</v>
      </c>
      <c r="H17" s="33">
        <v>3.91</v>
      </c>
      <c r="I17" s="33">
        <v>92.272000000000006</v>
      </c>
      <c r="J17" s="33">
        <v>7.0570000000000004</v>
      </c>
      <c r="K17" s="33">
        <v>6.5830000000000002</v>
      </c>
      <c r="L17" s="33">
        <v>3.2850000000000001</v>
      </c>
      <c r="M17" s="33">
        <v>24.834000000000003</v>
      </c>
      <c r="N17" s="33">
        <v>134.03100000000001</v>
      </c>
      <c r="O17" s="33">
        <v>3.1880000000000166</v>
      </c>
      <c r="P17" s="34">
        <v>201.91900000000001</v>
      </c>
      <c r="Q17" s="133"/>
    </row>
    <row r="18" spans="3:17" x14ac:dyDescent="0.35">
      <c r="C18" s="132"/>
      <c r="D18" s="31" t="s">
        <v>30</v>
      </c>
      <c r="E18" s="33">
        <v>26.295999999999999</v>
      </c>
      <c r="F18" s="33">
        <v>11.54</v>
      </c>
      <c r="G18" s="33">
        <v>22.018999999999998</v>
      </c>
      <c r="H18" s="33">
        <v>4.9260000000000002</v>
      </c>
      <c r="I18" s="33">
        <v>109.02200000000001</v>
      </c>
      <c r="J18" s="33">
        <v>7.8520000000000003</v>
      </c>
      <c r="K18" s="33">
        <v>6.782</v>
      </c>
      <c r="L18" s="33">
        <v>4.5049999999999999</v>
      </c>
      <c r="M18" s="33">
        <v>29.899000000000001</v>
      </c>
      <c r="N18" s="33">
        <v>158.06</v>
      </c>
      <c r="O18" s="33">
        <v>3.7719999999999914</v>
      </c>
      <c r="P18" s="34">
        <v>226.613</v>
      </c>
      <c r="Q18" s="133"/>
    </row>
    <row r="19" spans="3:17" x14ac:dyDescent="0.35">
      <c r="C19" s="132"/>
      <c r="D19" s="31" t="s">
        <v>31</v>
      </c>
      <c r="E19" s="33">
        <v>30.291</v>
      </c>
      <c r="F19" s="33">
        <v>15.83</v>
      </c>
      <c r="G19" s="33">
        <v>27.478000000000002</v>
      </c>
      <c r="H19" s="33">
        <v>5.5090000000000003</v>
      </c>
      <c r="I19" s="33">
        <v>128.25</v>
      </c>
      <c r="J19" s="33">
        <v>8.2970000000000006</v>
      </c>
      <c r="K19" s="33">
        <v>6.9740000000000002</v>
      </c>
      <c r="L19" s="33">
        <v>5.399</v>
      </c>
      <c r="M19" s="33">
        <v>40.782000000000011</v>
      </c>
      <c r="N19" s="33">
        <v>189.702</v>
      </c>
      <c r="O19" s="33">
        <v>2.4459999999999695</v>
      </c>
      <c r="P19" s="34">
        <v>271.25599999999997</v>
      </c>
      <c r="Q19" s="133"/>
    </row>
    <row r="20" spans="3:17" ht="15" thickBot="1" x14ac:dyDescent="0.4">
      <c r="C20" s="132"/>
      <c r="D20" s="53" t="s">
        <v>433</v>
      </c>
      <c r="E20" s="138">
        <v>32.128999999999998</v>
      </c>
      <c r="F20" s="138">
        <v>14.531000000000001</v>
      </c>
      <c r="G20" s="138">
        <v>28.047000000000001</v>
      </c>
      <c r="H20" s="138">
        <v>5.6379999999999999</v>
      </c>
      <c r="I20" s="138">
        <v>124.944</v>
      </c>
      <c r="J20" s="138">
        <v>7.9189999999999996</v>
      </c>
      <c r="K20" s="138">
        <v>6.5990000000000002</v>
      </c>
      <c r="L20" s="138">
        <v>5.2409999999999997</v>
      </c>
      <c r="M20" s="138">
        <v>41.812000000000012</v>
      </c>
      <c r="N20" s="138">
        <v>186.51499999999999</v>
      </c>
      <c r="O20" s="138">
        <v>1.7779999999999632</v>
      </c>
      <c r="P20" s="139">
        <v>268.63799999999998</v>
      </c>
      <c r="Q20" s="133"/>
    </row>
    <row r="21" spans="3:17" ht="15" thickTop="1" x14ac:dyDescent="0.35">
      <c r="C21" s="132"/>
      <c r="Q21" s="133"/>
    </row>
    <row r="22" spans="3:17" ht="15" thickBot="1" x14ac:dyDescent="0.4">
      <c r="C22" s="132"/>
      <c r="Q22" s="133"/>
    </row>
    <row r="23" spans="3:17" ht="22" thickTop="1" thickBot="1" x14ac:dyDescent="0.55000000000000004">
      <c r="C23" s="132"/>
      <c r="E23" s="396"/>
      <c r="F23" s="397" t="s">
        <v>374</v>
      </c>
      <c r="G23" s="256"/>
      <c r="H23" s="256"/>
      <c r="I23" s="256"/>
      <c r="J23" s="256"/>
      <c r="K23" s="256"/>
      <c r="L23" s="256"/>
      <c r="M23" s="257"/>
      <c r="Q23" s="133"/>
    </row>
    <row r="24" spans="3:17" ht="15" thickTop="1" x14ac:dyDescent="0.35">
      <c r="C24" s="132"/>
      <c r="Q24" s="133"/>
    </row>
    <row r="25" spans="3:17" ht="15" thickBot="1" x14ac:dyDescent="0.4">
      <c r="C25" s="132"/>
      <c r="Q25" s="133"/>
    </row>
    <row r="26" spans="3:17" ht="29.5" thickTop="1" x14ac:dyDescent="0.35">
      <c r="C26" s="132"/>
      <c r="D26" s="219"/>
      <c r="E26" s="220" t="s">
        <v>10</v>
      </c>
      <c r="F26" s="220" t="s">
        <v>11</v>
      </c>
      <c r="G26" s="220" t="s">
        <v>182</v>
      </c>
      <c r="H26" s="220" t="s">
        <v>13</v>
      </c>
      <c r="I26" s="220" t="s">
        <v>15</v>
      </c>
      <c r="J26" s="220" t="s">
        <v>18</v>
      </c>
      <c r="K26" s="220" t="s">
        <v>16</v>
      </c>
      <c r="L26" s="220" t="s">
        <v>17</v>
      </c>
      <c r="M26" s="220" t="s">
        <v>14</v>
      </c>
      <c r="N26" s="220" t="s">
        <v>357</v>
      </c>
      <c r="O26" s="220" t="s">
        <v>358</v>
      </c>
      <c r="P26" s="221" t="s">
        <v>20</v>
      </c>
      <c r="Q26" s="133"/>
    </row>
    <row r="27" spans="3:17" x14ac:dyDescent="0.35">
      <c r="C27" s="132"/>
      <c r="D27" s="59" t="str">
        <f>D10</f>
        <v>2013</v>
      </c>
      <c r="E27" s="473">
        <f>E10/$P10</f>
        <v>0.12341354196802556</v>
      </c>
      <c r="F27" s="473">
        <f t="shared" ref="F27:P27" si="0">F10/$P10</f>
        <v>5.5691123382095822E-2</v>
      </c>
      <c r="G27" s="473">
        <f t="shared" si="0"/>
        <v>0.10985396410108048</v>
      </c>
      <c r="H27" s="473">
        <f t="shared" si="0"/>
        <v>2.827008465302323E-2</v>
      </c>
      <c r="I27" s="473">
        <f t="shared" si="0"/>
        <v>0.43955421944378054</v>
      </c>
      <c r="J27" s="473">
        <f t="shared" si="0"/>
        <v>3.711902994930881E-2</v>
      </c>
      <c r="K27" s="473">
        <f t="shared" si="0"/>
        <v>3.4936667463302346E-2</v>
      </c>
      <c r="L27" s="473">
        <f t="shared" si="0"/>
        <v>1.9892831536710228E-2</v>
      </c>
      <c r="M27" s="473">
        <f t="shared" si="0"/>
        <v>0.13561464635664952</v>
      </c>
      <c r="N27" s="473">
        <f t="shared" si="0"/>
        <v>0.66711739474975151</v>
      </c>
      <c r="O27" s="473">
        <f t="shared" si="0"/>
        <v>1.5653891146023346E-2</v>
      </c>
      <c r="P27" s="60">
        <f t="shared" si="0"/>
        <v>1</v>
      </c>
      <c r="Q27" s="133"/>
    </row>
    <row r="28" spans="3:17" x14ac:dyDescent="0.35">
      <c r="C28" s="132"/>
      <c r="D28" s="408" t="str">
        <f>D11</f>
        <v>2014</v>
      </c>
      <c r="E28" s="474">
        <f t="shared" ref="E28:P37" si="1">E11/$P11</f>
        <v>0.10308788873641485</v>
      </c>
      <c r="F28" s="474">
        <f t="shared" si="1"/>
        <v>5.0692791838199962E-2</v>
      </c>
      <c r="G28" s="474">
        <f t="shared" si="1"/>
        <v>0.12993682942787496</v>
      </c>
      <c r="H28" s="474">
        <f t="shared" si="1"/>
        <v>3.095994950986353E-2</v>
      </c>
      <c r="I28" s="474">
        <f t="shared" si="1"/>
        <v>0.44192186767183728</v>
      </c>
      <c r="J28" s="474">
        <f t="shared" si="1"/>
        <v>5.5927090390082632E-2</v>
      </c>
      <c r="K28" s="474">
        <f t="shared" si="1"/>
        <v>3.1000480582721025E-2</v>
      </c>
      <c r="L28" s="474">
        <f t="shared" si="1"/>
        <v>1.5123880329112313E-2</v>
      </c>
      <c r="M28" s="474">
        <f t="shared" si="1"/>
        <v>0.12260649539393315</v>
      </c>
      <c r="N28" s="474">
        <f t="shared" si="1"/>
        <v>0.66657981436768632</v>
      </c>
      <c r="O28" s="474">
        <f t="shared" si="1"/>
        <v>1.8742726119960366E-2</v>
      </c>
      <c r="P28" s="222">
        <f t="shared" si="1"/>
        <v>1</v>
      </c>
      <c r="Q28" s="133"/>
    </row>
    <row r="29" spans="3:17" x14ac:dyDescent="0.35">
      <c r="C29" s="132"/>
      <c r="D29" s="408" t="str">
        <f t="shared" ref="D29:D36" si="2">D12</f>
        <v>2015</v>
      </c>
      <c r="E29" s="474">
        <f t="shared" si="1"/>
        <v>9.8858782467613759E-2</v>
      </c>
      <c r="F29" s="474">
        <f t="shared" si="1"/>
        <v>4.335024211438214E-2</v>
      </c>
      <c r="G29" s="474">
        <f t="shared" si="1"/>
        <v>0.15211393146685762</v>
      </c>
      <c r="H29" s="474">
        <f t="shared" si="1"/>
        <v>2.6665131022188392E-2</v>
      </c>
      <c r="I29" s="474">
        <f t="shared" si="1"/>
        <v>0.46280652381834658</v>
      </c>
      <c r="J29" s="474">
        <f t="shared" si="1"/>
        <v>3.1782833163911686E-2</v>
      </c>
      <c r="K29" s="474">
        <f t="shared" si="1"/>
        <v>2.9093786148152966E-2</v>
      </c>
      <c r="L29" s="474">
        <f t="shared" si="1"/>
        <v>2.5393216791270861E-2</v>
      </c>
      <c r="M29" s="474">
        <f t="shared" si="1"/>
        <v>0.12368114011587437</v>
      </c>
      <c r="N29" s="474">
        <f t="shared" si="1"/>
        <v>0.67275750003755641</v>
      </c>
      <c r="O29" s="474">
        <f t="shared" si="1"/>
        <v>6.2544128914016773E-3</v>
      </c>
      <c r="P29" s="222">
        <f t="shared" si="1"/>
        <v>1</v>
      </c>
      <c r="Q29" s="133"/>
    </row>
    <row r="30" spans="3:17" x14ac:dyDescent="0.35">
      <c r="C30" s="132"/>
      <c r="D30" s="408" t="str">
        <f t="shared" si="2"/>
        <v>2016</v>
      </c>
      <c r="E30" s="474">
        <f t="shared" si="1"/>
        <v>0.10035650256558205</v>
      </c>
      <c r="F30" s="474">
        <f t="shared" si="1"/>
        <v>4.6979001380674672E-2</v>
      </c>
      <c r="G30" s="474">
        <f t="shared" si="1"/>
        <v>0.16243534527170442</v>
      </c>
      <c r="H30" s="474">
        <f t="shared" si="1"/>
        <v>2.4099985575040696E-2</v>
      </c>
      <c r="I30" s="474">
        <f t="shared" si="1"/>
        <v>0.44517485111381294</v>
      </c>
      <c r="J30" s="474">
        <f t="shared" si="1"/>
        <v>2.1441671646712138E-2</v>
      </c>
      <c r="K30" s="474">
        <f t="shared" si="1"/>
        <v>3.3094978053454779E-2</v>
      </c>
      <c r="L30" s="474">
        <f t="shared" si="1"/>
        <v>3.2018257877058129E-2</v>
      </c>
      <c r="M30" s="474">
        <f t="shared" si="1"/>
        <v>0.12321491128650015</v>
      </c>
      <c r="N30" s="474">
        <f t="shared" si="1"/>
        <v>0.6549446699775382</v>
      </c>
      <c r="O30" s="474">
        <f t="shared" si="1"/>
        <v>1.1184495229459995E-2</v>
      </c>
      <c r="P30" s="222">
        <f t="shared" si="1"/>
        <v>1</v>
      </c>
      <c r="Q30" s="133"/>
    </row>
    <row r="31" spans="3:17" x14ac:dyDescent="0.35">
      <c r="C31" s="132"/>
      <c r="D31" s="408" t="str">
        <f t="shared" si="2"/>
        <v>2017</v>
      </c>
      <c r="E31" s="474">
        <f t="shared" si="1"/>
        <v>0.11272425214456624</v>
      </c>
      <c r="F31" s="474">
        <f t="shared" si="1"/>
        <v>5.4640726383650098E-2</v>
      </c>
      <c r="G31" s="474">
        <f t="shared" si="1"/>
        <v>0.15869267660672678</v>
      </c>
      <c r="H31" s="474">
        <f t="shared" si="1"/>
        <v>2.6037802877532469E-2</v>
      </c>
      <c r="I31" s="474">
        <f t="shared" si="1"/>
        <v>0.41762880458064722</v>
      </c>
      <c r="J31" s="474">
        <f t="shared" si="1"/>
        <v>3.2395749527202818E-2</v>
      </c>
      <c r="K31" s="474">
        <f t="shared" si="1"/>
        <v>3.2855486014607083E-2</v>
      </c>
      <c r="L31" s="474">
        <f t="shared" si="1"/>
        <v>2.1649409134128123E-2</v>
      </c>
      <c r="M31" s="474">
        <f t="shared" si="1"/>
        <v>0.12666785083640694</v>
      </c>
      <c r="N31" s="474">
        <f t="shared" si="1"/>
        <v>0.63119730009299213</v>
      </c>
      <c r="O31" s="474">
        <f t="shared" si="1"/>
        <v>1.6707241894532161E-2</v>
      </c>
      <c r="P31" s="222">
        <f t="shared" si="1"/>
        <v>1</v>
      </c>
      <c r="Q31" s="133"/>
    </row>
    <row r="32" spans="3:17" x14ac:dyDescent="0.35">
      <c r="C32" s="132"/>
      <c r="D32" s="408" t="str">
        <f t="shared" si="2"/>
        <v>2018</v>
      </c>
      <c r="E32" s="474">
        <f t="shared" si="1"/>
        <v>0.1193585489485577</v>
      </c>
      <c r="F32" s="474">
        <f t="shared" si="1"/>
        <v>5.4465321743378869E-2</v>
      </c>
      <c r="G32" s="474">
        <f t="shared" si="1"/>
        <v>0.14663701321173381</v>
      </c>
      <c r="H32" s="474">
        <f t="shared" si="1"/>
        <v>2.5105347800419356E-2</v>
      </c>
      <c r="I32" s="474">
        <f t="shared" si="1"/>
        <v>0.44177371088899298</v>
      </c>
      <c r="J32" s="474">
        <f t="shared" si="1"/>
        <v>3.0525415793009388E-2</v>
      </c>
      <c r="K32" s="474">
        <f t="shared" si="1"/>
        <v>3.1741750300266679E-2</v>
      </c>
      <c r="L32" s="474">
        <f t="shared" si="1"/>
        <v>2.2591250534372904E-2</v>
      </c>
      <c r="M32" s="474">
        <f t="shared" si="1"/>
        <v>0.12048327667284162</v>
      </c>
      <c r="N32" s="474">
        <f t="shared" si="1"/>
        <v>0.64711540418948366</v>
      </c>
      <c r="O32" s="474">
        <f t="shared" si="1"/>
        <v>7.31836410642681E-3</v>
      </c>
      <c r="P32" s="222">
        <f t="shared" si="1"/>
        <v>1</v>
      </c>
      <c r="Q32" s="133"/>
    </row>
    <row r="33" spans="3:17" x14ac:dyDescent="0.35">
      <c r="C33" s="132"/>
      <c r="D33" s="408" t="str">
        <f t="shared" si="2"/>
        <v>2019</v>
      </c>
      <c r="E33" s="474">
        <f t="shared" si="1"/>
        <v>0.11195624029000519</v>
      </c>
      <c r="F33" s="474">
        <f t="shared" si="1"/>
        <v>5.258193386106385E-2</v>
      </c>
      <c r="G33" s="474">
        <f t="shared" si="1"/>
        <v>0.15177646667159875</v>
      </c>
      <c r="H33" s="474">
        <f t="shared" si="1"/>
        <v>3.068820744247984E-2</v>
      </c>
      <c r="I33" s="474">
        <f t="shared" si="1"/>
        <v>0.42972275652881559</v>
      </c>
      <c r="J33" s="474">
        <f t="shared" si="1"/>
        <v>3.2500739809129243E-2</v>
      </c>
      <c r="K33" s="474">
        <f t="shared" si="1"/>
        <v>3.1058112007102168E-2</v>
      </c>
      <c r="L33" s="474">
        <f t="shared" si="1"/>
        <v>1.9447732485018868E-2</v>
      </c>
      <c r="M33" s="474">
        <f t="shared" si="1"/>
        <v>0.12347876747799068</v>
      </c>
      <c r="N33" s="474">
        <f t="shared" si="1"/>
        <v>0.63620810830805652</v>
      </c>
      <c r="O33" s="474">
        <f t="shared" si="1"/>
        <v>1.6789043426796019E-2</v>
      </c>
      <c r="P33" s="222">
        <f t="shared" si="1"/>
        <v>1</v>
      </c>
      <c r="Q33" s="133"/>
    </row>
    <row r="34" spans="3:17" x14ac:dyDescent="0.35">
      <c r="C34" s="132"/>
      <c r="D34" s="408" t="str">
        <f t="shared" si="2"/>
        <v>2020</v>
      </c>
      <c r="E34" s="474">
        <f t="shared" si="1"/>
        <v>0.11684883542410571</v>
      </c>
      <c r="F34" s="474">
        <f t="shared" si="1"/>
        <v>4.934156765831843E-2</v>
      </c>
      <c r="G34" s="474">
        <f t="shared" si="1"/>
        <v>0.13487091358415998</v>
      </c>
      <c r="H34" s="474">
        <f t="shared" si="1"/>
        <v>1.936420049623859E-2</v>
      </c>
      <c r="I34" s="474">
        <f t="shared" si="1"/>
        <v>0.45697532178744943</v>
      </c>
      <c r="J34" s="474">
        <f t="shared" si="1"/>
        <v>3.4949658031190725E-2</v>
      </c>
      <c r="K34" s="474">
        <f t="shared" si="1"/>
        <v>3.2602182063104508E-2</v>
      </c>
      <c r="L34" s="474">
        <f t="shared" si="1"/>
        <v>1.6268899905407613E-2</v>
      </c>
      <c r="M34" s="474">
        <f t="shared" si="1"/>
        <v>0.12298991179631437</v>
      </c>
      <c r="N34" s="474">
        <f t="shared" si="1"/>
        <v>0.66378597358346658</v>
      </c>
      <c r="O34" s="474">
        <f t="shared" si="1"/>
        <v>1.5788509253710729E-2</v>
      </c>
      <c r="P34" s="222">
        <f t="shared" si="1"/>
        <v>1</v>
      </c>
      <c r="Q34" s="133"/>
    </row>
    <row r="35" spans="3:17" x14ac:dyDescent="0.35">
      <c r="C35" s="132"/>
      <c r="D35" s="408" t="str">
        <f t="shared" si="2"/>
        <v>2021</v>
      </c>
      <c r="E35" s="474">
        <f t="shared" si="1"/>
        <v>0.11603923870210446</v>
      </c>
      <c r="F35" s="474">
        <f t="shared" si="1"/>
        <v>5.0923821669542346E-2</v>
      </c>
      <c r="G35" s="474">
        <f t="shared" si="1"/>
        <v>9.7165652455949117E-2</v>
      </c>
      <c r="H35" s="474">
        <f t="shared" si="1"/>
        <v>2.173749961387917E-2</v>
      </c>
      <c r="I35" s="474">
        <f t="shared" si="1"/>
        <v>0.48109331768256897</v>
      </c>
      <c r="J35" s="474">
        <f t="shared" si="1"/>
        <v>3.4649380220905246E-2</v>
      </c>
      <c r="K35" s="474">
        <f t="shared" si="1"/>
        <v>2.992767405223884E-2</v>
      </c>
      <c r="L35" s="474">
        <f t="shared" si="1"/>
        <v>1.9879706812936594E-2</v>
      </c>
      <c r="M35" s="474">
        <f t="shared" si="1"/>
        <v>0.13193859134295033</v>
      </c>
      <c r="N35" s="474">
        <f t="shared" si="1"/>
        <v>0.69748867011159998</v>
      </c>
      <c r="O35" s="474">
        <f t="shared" si="1"/>
        <v>1.6645117446924897E-2</v>
      </c>
      <c r="P35" s="222">
        <f t="shared" si="1"/>
        <v>1</v>
      </c>
      <c r="Q35" s="133"/>
    </row>
    <row r="36" spans="3:17" x14ac:dyDescent="0.35">
      <c r="C36" s="132"/>
      <c r="D36" s="408" t="str">
        <f t="shared" si="2"/>
        <v>2022</v>
      </c>
      <c r="E36" s="474">
        <f t="shared" si="1"/>
        <v>0.11166941929395112</v>
      </c>
      <c r="F36" s="474">
        <f t="shared" si="1"/>
        <v>5.8358156132951901E-2</v>
      </c>
      <c r="G36" s="474">
        <f t="shared" si="1"/>
        <v>0.10129914177013598</v>
      </c>
      <c r="H36" s="474">
        <f t="shared" si="1"/>
        <v>2.0309228182971071E-2</v>
      </c>
      <c r="I36" s="474">
        <f t="shared" si="1"/>
        <v>0.47280060164567794</v>
      </c>
      <c r="J36" s="474">
        <f t="shared" si="1"/>
        <v>3.0587341846816298E-2</v>
      </c>
      <c r="K36" s="474">
        <f t="shared" si="1"/>
        <v>2.5710030377208249E-2</v>
      </c>
      <c r="L36" s="474">
        <f t="shared" si="1"/>
        <v>1.9903707199103431E-2</v>
      </c>
      <c r="M36" s="474">
        <f t="shared" si="1"/>
        <v>0.15034506149172744</v>
      </c>
      <c r="N36" s="474">
        <f t="shared" si="1"/>
        <v>0.69934674256053331</v>
      </c>
      <c r="O36" s="474">
        <f t="shared" si="1"/>
        <v>9.0173120594566388E-3</v>
      </c>
      <c r="P36" s="222">
        <f t="shared" si="1"/>
        <v>1</v>
      </c>
      <c r="Q36" s="133"/>
    </row>
    <row r="37" spans="3:17" ht="15" thickBot="1" x14ac:dyDescent="0.4">
      <c r="C37" s="132"/>
      <c r="D37" s="61" t="str">
        <f>D20</f>
        <v>2023</v>
      </c>
      <c r="E37" s="475">
        <f t="shared" si="1"/>
        <v>0.11959960988393303</v>
      </c>
      <c r="F37" s="475">
        <f t="shared" si="1"/>
        <v>5.40913794772147E-2</v>
      </c>
      <c r="G37" s="475">
        <f t="shared" si="1"/>
        <v>0.10440444017599894</v>
      </c>
      <c r="H37" s="475">
        <f t="shared" si="1"/>
        <v>2.0987351007675757E-2</v>
      </c>
      <c r="I37" s="475">
        <f t="shared" si="1"/>
        <v>0.46510173542090105</v>
      </c>
      <c r="J37" s="475">
        <f t="shared" si="1"/>
        <v>2.9478331434867742E-2</v>
      </c>
      <c r="K37" s="475">
        <f t="shared" si="1"/>
        <v>2.4564655782130601E-2</v>
      </c>
      <c r="L37" s="475">
        <f t="shared" si="1"/>
        <v>1.9509525830299513E-2</v>
      </c>
      <c r="M37" s="475">
        <f t="shared" si="1"/>
        <v>0.15564439878200409</v>
      </c>
      <c r="N37" s="475">
        <f t="shared" si="1"/>
        <v>0.69429864725020285</v>
      </c>
      <c r="O37" s="475">
        <f t="shared" si="1"/>
        <v>6.6185722049745882E-3</v>
      </c>
      <c r="P37" s="63">
        <f t="shared" si="1"/>
        <v>1</v>
      </c>
      <c r="Q37" s="133"/>
    </row>
    <row r="38" spans="3:17" ht="15" thickTop="1" x14ac:dyDescent="0.35">
      <c r="C38" s="132"/>
      <c r="Q38" s="133"/>
    </row>
    <row r="39" spans="3:17" ht="15" thickBot="1" x14ac:dyDescent="0.4">
      <c r="C39" s="405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7"/>
    </row>
    <row r="40" spans="3:17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31B0-7BAA-4B87-91C5-361724553C6D}">
  <sheetPr>
    <pageSetUpPr fitToPage="1"/>
  </sheetPr>
  <dimension ref="C3:N27"/>
  <sheetViews>
    <sheetView zoomScaleNormal="100" workbookViewId="0">
      <selection activeCell="D20" sqref="D20"/>
    </sheetView>
  </sheetViews>
  <sheetFormatPr defaultColWidth="8.6328125" defaultRowHeight="14.5" x14ac:dyDescent="0.35"/>
  <cols>
    <col min="5" max="5" width="14.90625" customWidth="1"/>
    <col min="6" max="6" width="14.6328125" customWidth="1"/>
    <col min="7" max="7" width="13.6328125" customWidth="1"/>
    <col min="8" max="8" width="15" customWidth="1"/>
    <col min="9" max="9" width="19.36328125" customWidth="1"/>
    <col min="10" max="10" width="9.54296875" customWidth="1"/>
    <col min="11" max="11" width="11.54296875" customWidth="1"/>
    <col min="12" max="12" width="11" customWidth="1"/>
    <col min="13" max="13" width="11.453125" bestFit="1" customWidth="1"/>
    <col min="14" max="14" width="11" bestFit="1" customWidth="1"/>
  </cols>
  <sheetData>
    <row r="3" spans="3:14" ht="47" hidden="1" thickTop="1" thickBot="1" x14ac:dyDescent="1.05">
      <c r="C3" s="242" t="s">
        <v>375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</row>
    <row r="4" spans="3:14" ht="16.25" customHeight="1" x14ac:dyDescent="1">
      <c r="C4" s="109"/>
    </row>
    <row r="6" spans="3:14" ht="15" thickBot="1" x14ac:dyDescent="0.4"/>
    <row r="7" spans="3:14" ht="44.5" thickTop="1" thickBot="1" x14ac:dyDescent="0.4">
      <c r="D7" s="195" t="s">
        <v>10</v>
      </c>
      <c r="E7" s="196" t="s">
        <v>376</v>
      </c>
      <c r="F7" s="196" t="s">
        <v>353</v>
      </c>
      <c r="G7" s="197" t="s">
        <v>377</v>
      </c>
    </row>
    <row r="8" spans="3:14" x14ac:dyDescent="0.35">
      <c r="D8" s="39" t="s">
        <v>336</v>
      </c>
      <c r="E8" s="36">
        <v>6.5689224968839302</v>
      </c>
      <c r="F8" s="465">
        <v>94.127309789799995</v>
      </c>
      <c r="G8" s="463">
        <v>6.9787636675830766E-2</v>
      </c>
    </row>
    <row r="9" spans="3:14" x14ac:dyDescent="0.35">
      <c r="D9" s="31" t="s">
        <v>337</v>
      </c>
      <c r="E9" s="33">
        <v>7.1143414563855103</v>
      </c>
      <c r="F9" s="69">
        <v>94.661841237600001</v>
      </c>
      <c r="G9" s="415">
        <v>7.51553251381262E-2</v>
      </c>
    </row>
    <row r="10" spans="3:14" x14ac:dyDescent="0.35">
      <c r="D10" s="31" t="s">
        <v>338</v>
      </c>
      <c r="E10" s="33">
        <v>7.0384867420049799</v>
      </c>
      <c r="F10" s="69">
        <v>100.4136263586</v>
      </c>
      <c r="G10" s="415">
        <v>7.009493628752074E-2</v>
      </c>
    </row>
    <row r="11" spans="3:14" x14ac:dyDescent="0.35">
      <c r="D11" s="31" t="s">
        <v>339</v>
      </c>
      <c r="E11" s="33">
        <v>7.2343604664427996</v>
      </c>
      <c r="F11" s="69">
        <v>96.422541289999998</v>
      </c>
      <c r="G11" s="415">
        <v>7.5027689269097045E-2</v>
      </c>
    </row>
    <row r="12" spans="3:14" x14ac:dyDescent="0.35">
      <c r="D12" s="31" t="s">
        <v>52</v>
      </c>
      <c r="E12" s="33">
        <v>7.0929779535880204</v>
      </c>
      <c r="F12" s="69">
        <v>81.496248809999997</v>
      </c>
      <c r="G12" s="415">
        <v>8.7034410260091344E-2</v>
      </c>
    </row>
    <row r="13" spans="3:14" x14ac:dyDescent="0.35">
      <c r="D13" s="31" t="s">
        <v>53</v>
      </c>
      <c r="E13" s="33">
        <v>7.0465408295426197</v>
      </c>
      <c r="F13" s="69">
        <v>100.8614871402</v>
      </c>
      <c r="G13" s="415">
        <v>6.986354285801627E-2</v>
      </c>
    </row>
    <row r="14" spans="3:14" x14ac:dyDescent="0.35">
      <c r="D14" s="31" t="s">
        <v>54</v>
      </c>
      <c r="E14" s="33">
        <v>7.2219345398512598</v>
      </c>
      <c r="F14" s="69">
        <v>105.2896969169</v>
      </c>
      <c r="G14" s="415">
        <v>6.859108489552572E-2</v>
      </c>
    </row>
    <row r="15" spans="3:14" x14ac:dyDescent="0.35">
      <c r="D15" s="31" t="s">
        <v>21</v>
      </c>
      <c r="E15" s="33">
        <v>7.5340795961482598</v>
      </c>
      <c r="F15" s="69">
        <v>100.8321832101</v>
      </c>
      <c r="G15" s="415">
        <v>7.4718997013580465E-2</v>
      </c>
    </row>
    <row r="16" spans="3:14" x14ac:dyDescent="0.35">
      <c r="D16" s="31" t="s">
        <v>22</v>
      </c>
      <c r="E16" s="33">
        <v>7.5167644199686796</v>
      </c>
      <c r="F16" s="69">
        <v>101.0721592053</v>
      </c>
      <c r="G16" s="415">
        <v>7.4370276434883142E-2</v>
      </c>
    </row>
    <row r="17" spans="4:7" x14ac:dyDescent="0.35">
      <c r="D17" s="31" t="s">
        <v>23</v>
      </c>
      <c r="E17" s="33">
        <v>7.8272167458205102</v>
      </c>
      <c r="F17" s="69">
        <v>103.6911670799</v>
      </c>
      <c r="G17" s="415">
        <v>7.5485858306418616E-2</v>
      </c>
    </row>
    <row r="18" spans="4:7" x14ac:dyDescent="0.35">
      <c r="D18" s="31" t="s">
        <v>24</v>
      </c>
      <c r="E18" s="33">
        <v>8.1784514916181301</v>
      </c>
      <c r="F18" s="69">
        <v>114.52564341919999</v>
      </c>
      <c r="G18" s="415">
        <v>7.1411530618364805E-2</v>
      </c>
    </row>
    <row r="19" spans="4:7" x14ac:dyDescent="0.35">
      <c r="D19" s="31" t="s">
        <v>25</v>
      </c>
      <c r="E19" s="33">
        <v>8.3255080829867403</v>
      </c>
      <c r="F19" s="69">
        <v>119.1314549543</v>
      </c>
      <c r="G19" s="415">
        <v>6.9885053331888602E-2</v>
      </c>
    </row>
    <row r="20" spans="4:7" x14ac:dyDescent="0.35">
      <c r="D20" s="31" t="s">
        <v>26</v>
      </c>
      <c r="E20" s="33">
        <v>8.5947300328494798</v>
      </c>
      <c r="F20" s="69">
        <v>128.33489320609999</v>
      </c>
      <c r="G20" s="415">
        <v>6.6971108309933566E-2</v>
      </c>
    </row>
    <row r="21" spans="4:7" x14ac:dyDescent="0.35">
      <c r="D21" s="31" t="s">
        <v>27</v>
      </c>
      <c r="E21" s="33">
        <v>8.8993962150429997</v>
      </c>
      <c r="F21" s="69">
        <v>131.14587827650001</v>
      </c>
      <c r="G21" s="415">
        <v>6.7858756462632036E-2</v>
      </c>
    </row>
    <row r="22" spans="4:7" x14ac:dyDescent="0.35">
      <c r="D22" s="31" t="s">
        <v>28</v>
      </c>
      <c r="E22" s="33">
        <v>9.2579664533286401</v>
      </c>
      <c r="F22" s="69">
        <v>134.30448710580001</v>
      </c>
      <c r="G22" s="415">
        <v>6.8932666754726993E-2</v>
      </c>
    </row>
    <row r="23" spans="4:7" x14ac:dyDescent="0.35">
      <c r="D23" s="31" t="s">
        <v>29</v>
      </c>
      <c r="E23" s="33">
        <v>9.0060214425031102</v>
      </c>
      <c r="F23" s="69">
        <v>128.66159087259999</v>
      </c>
      <c r="G23" s="415">
        <v>6.9997746657903703E-2</v>
      </c>
    </row>
    <row r="24" spans="4:7" x14ac:dyDescent="0.35">
      <c r="D24" s="31" t="s">
        <v>30</v>
      </c>
      <c r="E24" s="33">
        <v>9.7068538289159196</v>
      </c>
      <c r="F24" s="69">
        <v>154.9419206428</v>
      </c>
      <c r="G24" s="415">
        <v>6.2648338091109035E-2</v>
      </c>
    </row>
    <row r="25" spans="4:7" x14ac:dyDescent="0.35">
      <c r="D25" s="31" t="s">
        <v>31</v>
      </c>
      <c r="E25" s="33">
        <v>10.699000936410499</v>
      </c>
      <c r="F25" s="69">
        <v>181.21917410539999</v>
      </c>
      <c r="G25" s="415">
        <v>5.903901167868577E-2</v>
      </c>
    </row>
    <row r="26" spans="4:7" ht="15" thickBot="1" x14ac:dyDescent="0.4">
      <c r="D26" s="32" t="s">
        <v>433</v>
      </c>
      <c r="E26" s="35">
        <v>10.2084281992302</v>
      </c>
      <c r="F26" s="466">
        <v>164.51096545159999</v>
      </c>
      <c r="G26" s="464">
        <v>6.2053177860861647E-2</v>
      </c>
    </row>
    <row r="27" spans="4:7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4FA6-84A1-4D13-BFFB-94CCED7B82E9}">
  <sheetPr>
    <pageSetUpPr fitToPage="1"/>
  </sheetPr>
  <dimension ref="C1:P21"/>
  <sheetViews>
    <sheetView topLeftCell="A9" zoomScaleNormal="100" workbookViewId="0">
      <selection activeCell="E23" sqref="E23"/>
    </sheetView>
  </sheetViews>
  <sheetFormatPr defaultColWidth="8.6328125" defaultRowHeight="14.5" x14ac:dyDescent="0.35"/>
  <cols>
    <col min="4" max="4" width="10.36328125" customWidth="1"/>
    <col min="5" max="5" width="12.6328125" customWidth="1"/>
    <col min="6" max="14" width="10.90625" customWidth="1"/>
  </cols>
  <sheetData>
    <row r="1" spans="3:16" x14ac:dyDescent="0.35">
      <c r="C1" s="41"/>
      <c r="D1" s="198"/>
      <c r="E1" s="199"/>
      <c r="F1" s="200"/>
      <c r="G1" s="158"/>
    </row>
    <row r="2" spans="3:16" x14ac:dyDescent="0.35">
      <c r="C2" s="41"/>
      <c r="D2" s="198"/>
      <c r="E2" s="199"/>
      <c r="F2" s="200"/>
      <c r="G2" s="158"/>
    </row>
    <row r="3" spans="3:16" ht="47" hidden="1" thickTop="1" thickBot="1" x14ac:dyDescent="1.05">
      <c r="C3" s="242" t="s">
        <v>378</v>
      </c>
      <c r="D3" s="386"/>
      <c r="E3" s="387"/>
      <c r="F3" s="388"/>
      <c r="G3" s="389"/>
      <c r="H3" s="240"/>
      <c r="I3" s="240"/>
      <c r="J3" s="240"/>
      <c r="K3" s="240"/>
      <c r="L3" s="240"/>
      <c r="M3" s="240"/>
      <c r="N3" s="240"/>
      <c r="O3" s="240"/>
      <c r="P3" s="241"/>
    </row>
    <row r="4" spans="3:16" x14ac:dyDescent="0.35">
      <c r="C4" s="41"/>
      <c r="D4" s="198"/>
      <c r="E4" s="199"/>
      <c r="F4" s="200"/>
      <c r="G4" s="158"/>
    </row>
    <row r="6" spans="3:16" ht="15" thickBot="1" x14ac:dyDescent="0.4"/>
    <row r="7" spans="3:16" ht="22" thickTop="1" thickBot="1" x14ac:dyDescent="0.55000000000000004">
      <c r="D7" s="217"/>
      <c r="E7" s="396"/>
      <c r="F7" s="397" t="s">
        <v>379</v>
      </c>
      <c r="G7" s="256"/>
      <c r="H7" s="256"/>
      <c r="I7" s="256"/>
      <c r="J7" s="256"/>
      <c r="K7" s="256"/>
      <c r="L7" s="256"/>
      <c r="M7" s="257"/>
    </row>
    <row r="8" spans="3:16" ht="15.5" thickTop="1" thickBot="1" x14ac:dyDescent="0.4"/>
    <row r="9" spans="3:16" ht="27.65" customHeight="1" thickTop="1" x14ac:dyDescent="0.35">
      <c r="D9" s="40"/>
      <c r="E9" s="384" t="s">
        <v>10</v>
      </c>
      <c r="F9" s="384" t="s">
        <v>135</v>
      </c>
      <c r="G9" s="384" t="s">
        <v>136</v>
      </c>
      <c r="H9" s="384" t="s">
        <v>36</v>
      </c>
      <c r="I9" s="384" t="s">
        <v>37</v>
      </c>
      <c r="J9" s="384" t="s">
        <v>15</v>
      </c>
      <c r="K9" s="384" t="s">
        <v>18</v>
      </c>
      <c r="L9" s="384" t="s">
        <v>16</v>
      </c>
      <c r="M9" s="384" t="s">
        <v>17</v>
      </c>
      <c r="N9" s="384" t="s">
        <v>358</v>
      </c>
      <c r="O9" s="385" t="s">
        <v>20</v>
      </c>
    </row>
    <row r="10" spans="3:16" x14ac:dyDescent="0.35">
      <c r="D10" s="409" t="s">
        <v>22</v>
      </c>
      <c r="E10" s="410">
        <v>7.5170000000000003</v>
      </c>
      <c r="F10" s="410">
        <v>0.88800000000000001</v>
      </c>
      <c r="G10" s="410">
        <v>0.29099999999999998</v>
      </c>
      <c r="H10" s="410">
        <v>8.2319999999999993</v>
      </c>
      <c r="I10" s="410">
        <v>0.22</v>
      </c>
      <c r="J10" s="410">
        <v>8.9060000000000006</v>
      </c>
      <c r="K10" s="410">
        <v>1.827</v>
      </c>
      <c r="L10" s="410">
        <v>5.7990000000000004</v>
      </c>
      <c r="M10" s="410">
        <v>1.056</v>
      </c>
      <c r="N10" s="410">
        <v>1.5570000000000022</v>
      </c>
      <c r="O10" s="411">
        <v>36.292999999999999</v>
      </c>
    </row>
    <row r="11" spans="3:16" x14ac:dyDescent="0.35">
      <c r="D11" s="31" t="s">
        <v>23</v>
      </c>
      <c r="E11" s="33">
        <v>7.827</v>
      </c>
      <c r="F11" s="33">
        <v>0.97199999999999998</v>
      </c>
      <c r="G11" s="33">
        <v>0.28699999999999998</v>
      </c>
      <c r="H11" s="33">
        <v>8.9109999999999996</v>
      </c>
      <c r="I11" s="33">
        <v>0.219</v>
      </c>
      <c r="J11" s="33">
        <v>10.034000000000001</v>
      </c>
      <c r="K11" s="33">
        <v>1.698</v>
      </c>
      <c r="L11" s="33">
        <v>5.367</v>
      </c>
      <c r="M11" s="33">
        <v>1.1000000000000001</v>
      </c>
      <c r="N11" s="33">
        <v>1.5350000000000037</v>
      </c>
      <c r="O11" s="34">
        <v>37.950000000000003</v>
      </c>
    </row>
    <row r="12" spans="3:16" x14ac:dyDescent="0.35">
      <c r="D12" s="31" t="s">
        <v>24</v>
      </c>
      <c r="E12" s="33">
        <v>8.1780000000000008</v>
      </c>
      <c r="F12" s="33">
        <v>1.1539999999999999</v>
      </c>
      <c r="G12" s="33">
        <v>0.58899999999999997</v>
      </c>
      <c r="H12" s="33">
        <v>10.978</v>
      </c>
      <c r="I12" s="33">
        <v>0.19700000000000001</v>
      </c>
      <c r="J12" s="33">
        <v>12.519</v>
      </c>
      <c r="K12" s="33">
        <v>2.141</v>
      </c>
      <c r="L12" s="33">
        <v>6.0810000000000004</v>
      </c>
      <c r="M12" s="33">
        <v>1.37</v>
      </c>
      <c r="N12" s="33">
        <v>1.7019999999999982</v>
      </c>
      <c r="O12" s="34">
        <v>44.908999999999999</v>
      </c>
    </row>
    <row r="13" spans="3:16" x14ac:dyDescent="0.35">
      <c r="D13" s="31" t="s">
        <v>25</v>
      </c>
      <c r="E13" s="33">
        <v>8.3260000000000005</v>
      </c>
      <c r="F13" s="33">
        <v>1.242</v>
      </c>
      <c r="G13" s="33">
        <v>0.32900000000000001</v>
      </c>
      <c r="H13" s="33">
        <v>9.7739999999999991</v>
      </c>
      <c r="I13" s="33">
        <v>0.19500000000000001</v>
      </c>
      <c r="J13" s="33">
        <v>12.579000000000001</v>
      </c>
      <c r="K13" s="33">
        <v>2.1880000000000002</v>
      </c>
      <c r="L13" s="33">
        <v>7.06</v>
      </c>
      <c r="M13" s="33">
        <v>1.2549999999999999</v>
      </c>
      <c r="N13" s="33">
        <v>1.6249999999999929</v>
      </c>
      <c r="O13" s="34">
        <v>44.573</v>
      </c>
    </row>
    <row r="14" spans="3:16" x14ac:dyDescent="0.35">
      <c r="D14" s="31" t="s">
        <v>26</v>
      </c>
      <c r="E14" s="33">
        <v>8.5950000000000006</v>
      </c>
      <c r="F14" s="33">
        <v>0.98</v>
      </c>
      <c r="G14" s="33">
        <v>0.43099999999999999</v>
      </c>
      <c r="H14" s="33">
        <v>9.6219999999999999</v>
      </c>
      <c r="I14" s="33">
        <v>0.20799999999999999</v>
      </c>
      <c r="J14" s="33">
        <v>13.356</v>
      </c>
      <c r="K14" s="33">
        <v>2.7839999999999998</v>
      </c>
      <c r="L14" s="33">
        <v>6.7309999999999999</v>
      </c>
      <c r="M14" s="33">
        <v>1.44</v>
      </c>
      <c r="N14" s="33">
        <v>1.6820000000000022</v>
      </c>
      <c r="O14" s="34">
        <v>45.829000000000001</v>
      </c>
    </row>
    <row r="15" spans="3:16" x14ac:dyDescent="0.35">
      <c r="D15" s="31" t="s">
        <v>27</v>
      </c>
      <c r="E15" s="33">
        <v>8.8989999999999991</v>
      </c>
      <c r="F15" s="33">
        <v>1.0289999999999999</v>
      </c>
      <c r="G15" s="33">
        <v>0.38800000000000001</v>
      </c>
      <c r="H15" s="33">
        <v>9.5289999999999999</v>
      </c>
      <c r="I15" s="33">
        <v>0.20799999999999999</v>
      </c>
      <c r="J15" s="33">
        <v>12.962999999999999</v>
      </c>
      <c r="K15" s="33">
        <v>2.738</v>
      </c>
      <c r="L15" s="33">
        <v>6.4180000000000001</v>
      </c>
      <c r="M15" s="33">
        <v>1.627</v>
      </c>
      <c r="N15" s="33">
        <v>1.7460000000000022</v>
      </c>
      <c r="O15" s="34">
        <v>45.545000000000002</v>
      </c>
    </row>
    <row r="16" spans="3:16" x14ac:dyDescent="0.35">
      <c r="D16" s="31" t="s">
        <v>28</v>
      </c>
      <c r="E16" s="33">
        <v>9.2579999999999991</v>
      </c>
      <c r="F16" s="33">
        <v>1.044</v>
      </c>
      <c r="G16" s="33">
        <v>0.45800000000000002</v>
      </c>
      <c r="H16" s="33">
        <v>9.3659999999999997</v>
      </c>
      <c r="I16" s="33">
        <v>0.21299999999999999</v>
      </c>
      <c r="J16" s="33">
        <v>13.539</v>
      </c>
      <c r="K16" s="33">
        <v>2.8969999999999998</v>
      </c>
      <c r="L16" s="33">
        <v>7.8070000000000004</v>
      </c>
      <c r="M16" s="33">
        <v>1.609</v>
      </c>
      <c r="N16" s="33">
        <v>1.7839999999999989</v>
      </c>
      <c r="O16" s="34">
        <v>47.975000000000001</v>
      </c>
    </row>
    <row r="17" spans="4:15" x14ac:dyDescent="0.35">
      <c r="D17" s="31" t="s">
        <v>29</v>
      </c>
      <c r="E17" s="33">
        <v>9.0060000000000002</v>
      </c>
      <c r="F17" s="33">
        <v>0.91500000000000004</v>
      </c>
      <c r="G17" s="33">
        <v>0.45200000000000001</v>
      </c>
      <c r="H17" s="33">
        <v>8.875</v>
      </c>
      <c r="I17" s="33">
        <v>0.186</v>
      </c>
      <c r="J17" s="33">
        <v>11.81</v>
      </c>
      <c r="K17" s="33">
        <v>2.7450000000000001</v>
      </c>
      <c r="L17" s="33">
        <v>8.0180000000000007</v>
      </c>
      <c r="M17" s="33">
        <v>1.478</v>
      </c>
      <c r="N17" s="33">
        <v>1.7449999999999974</v>
      </c>
      <c r="O17" s="34">
        <v>45.23</v>
      </c>
    </row>
    <row r="18" spans="4:15" x14ac:dyDescent="0.35">
      <c r="D18" s="31" t="s">
        <v>30</v>
      </c>
      <c r="E18" s="33">
        <v>9.7070000000000007</v>
      </c>
      <c r="F18" s="33">
        <v>0.99199999999999999</v>
      </c>
      <c r="G18" s="33">
        <v>0.40300000000000002</v>
      </c>
      <c r="H18" s="33">
        <v>10.853</v>
      </c>
      <c r="I18" s="33">
        <v>0.246</v>
      </c>
      <c r="J18" s="33">
        <v>13.446</v>
      </c>
      <c r="K18" s="33">
        <v>2.7120000000000002</v>
      </c>
      <c r="L18" s="33">
        <v>7.2629999999999999</v>
      </c>
      <c r="M18" s="33">
        <v>2.008</v>
      </c>
      <c r="N18" s="33">
        <v>2.0889999999999986</v>
      </c>
      <c r="O18" s="34">
        <v>49.719000000000001</v>
      </c>
    </row>
    <row r="19" spans="4:15" x14ac:dyDescent="0.35">
      <c r="D19" s="31" t="s">
        <v>31</v>
      </c>
      <c r="E19" s="33">
        <v>10.699</v>
      </c>
      <c r="F19" s="33">
        <v>1.01</v>
      </c>
      <c r="G19" s="33">
        <v>0.77300000000000002</v>
      </c>
      <c r="H19" s="33">
        <v>12.727</v>
      </c>
      <c r="I19" s="33">
        <v>0.35399999999999998</v>
      </c>
      <c r="J19" s="33">
        <v>20.058</v>
      </c>
      <c r="K19" s="33">
        <v>2.7749999999999999</v>
      </c>
      <c r="L19" s="33">
        <v>6.9240000000000004</v>
      </c>
      <c r="M19" s="33">
        <v>2.3220000000000001</v>
      </c>
      <c r="N19" s="33">
        <v>2.5330000000000013</v>
      </c>
      <c r="O19" s="34">
        <v>60.174999999999997</v>
      </c>
    </row>
    <row r="20" spans="4:15" ht="15" thickBot="1" x14ac:dyDescent="0.4">
      <c r="D20" s="412" t="s">
        <v>433</v>
      </c>
      <c r="E20" s="413">
        <v>10.208</v>
      </c>
      <c r="F20" s="413">
        <v>1.002</v>
      </c>
      <c r="G20" s="413">
        <v>0.79200000000000004</v>
      </c>
      <c r="H20" s="413">
        <v>12.401</v>
      </c>
      <c r="I20" s="413">
        <v>0.27300000000000002</v>
      </c>
      <c r="J20" s="413">
        <v>18.465</v>
      </c>
      <c r="K20" s="413">
        <v>3.1030000000000002</v>
      </c>
      <c r="L20" s="413">
        <v>6.306</v>
      </c>
      <c r="M20" s="413">
        <v>2.145</v>
      </c>
      <c r="N20" s="413">
        <v>2.3200000000000003</v>
      </c>
      <c r="O20" s="414">
        <v>57.015000000000001</v>
      </c>
    </row>
    <row r="21" spans="4:15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948B-FA56-49E2-9A2E-40BC63EBF233}">
  <sheetPr>
    <pageSetUpPr fitToPage="1"/>
  </sheetPr>
  <dimension ref="C1:S41"/>
  <sheetViews>
    <sheetView zoomScale="80" zoomScaleNormal="80" workbookViewId="0">
      <selection activeCell="AQ23" sqref="AQ23"/>
    </sheetView>
  </sheetViews>
  <sheetFormatPr defaultColWidth="8.6328125" defaultRowHeight="14.5" x14ac:dyDescent="0.35"/>
  <cols>
    <col min="4" max="4" width="10.36328125" customWidth="1"/>
    <col min="5" max="5" width="13.6328125" customWidth="1"/>
    <col min="6" max="6" width="12.36328125" customWidth="1"/>
    <col min="7" max="14" width="10.90625" customWidth="1"/>
  </cols>
  <sheetData>
    <row r="1" spans="3:19" x14ac:dyDescent="0.35">
      <c r="C1" s="41"/>
      <c r="D1" s="198"/>
      <c r="E1" s="199"/>
      <c r="F1" s="200"/>
      <c r="G1" s="158"/>
    </row>
    <row r="2" spans="3:19" x14ac:dyDescent="0.35">
      <c r="C2" s="41"/>
      <c r="D2" s="198"/>
      <c r="E2" s="199"/>
      <c r="F2" s="200"/>
      <c r="G2" s="158"/>
    </row>
    <row r="3" spans="3:19" ht="47" hidden="1" thickTop="1" thickBot="1" x14ac:dyDescent="1.05">
      <c r="C3" s="242" t="s">
        <v>380</v>
      </c>
      <c r="D3" s="386"/>
      <c r="E3" s="387"/>
      <c r="F3" s="388"/>
      <c r="G3" s="389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1"/>
    </row>
    <row r="4" spans="3:19" ht="15" thickBot="1" x14ac:dyDescent="0.4">
      <c r="C4" s="41"/>
      <c r="D4" s="198"/>
      <c r="E4" s="199"/>
      <c r="F4" s="200"/>
      <c r="G4" s="158"/>
    </row>
    <row r="5" spans="3:19" ht="15" thickTop="1" x14ac:dyDescent="0.35">
      <c r="C5" s="398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404"/>
    </row>
    <row r="6" spans="3:19" ht="15" thickBot="1" x14ac:dyDescent="0.4">
      <c r="C6" s="132"/>
      <c r="P6" s="133"/>
    </row>
    <row r="7" spans="3:19" ht="22" thickTop="1" thickBot="1" x14ac:dyDescent="0.55000000000000004">
      <c r="C7" s="132"/>
      <c r="D7" s="217"/>
      <c r="E7" s="396"/>
      <c r="F7" s="397" t="s">
        <v>379</v>
      </c>
      <c r="G7" s="256"/>
      <c r="H7" s="256"/>
      <c r="I7" s="256"/>
      <c r="J7" s="256"/>
      <c r="K7" s="256"/>
      <c r="L7" s="256"/>
      <c r="M7" s="257"/>
      <c r="P7" s="133"/>
    </row>
    <row r="8" spans="3:19" ht="15.5" thickTop="1" thickBot="1" x14ac:dyDescent="0.4">
      <c r="C8" s="132"/>
      <c r="P8" s="133"/>
    </row>
    <row r="9" spans="3:19" ht="27.65" customHeight="1" thickTop="1" x14ac:dyDescent="0.35">
      <c r="C9" s="132"/>
      <c r="D9" s="40"/>
      <c r="E9" s="384" t="s">
        <v>10</v>
      </c>
      <c r="F9" s="384" t="s">
        <v>135</v>
      </c>
      <c r="G9" s="384" t="s">
        <v>136</v>
      </c>
      <c r="H9" s="384" t="s">
        <v>36</v>
      </c>
      <c r="I9" s="384" t="s">
        <v>37</v>
      </c>
      <c r="J9" s="384" t="s">
        <v>15</v>
      </c>
      <c r="K9" s="384" t="s">
        <v>18</v>
      </c>
      <c r="L9" s="384" t="s">
        <v>16</v>
      </c>
      <c r="M9" s="384" t="s">
        <v>17</v>
      </c>
      <c r="N9" s="384" t="s">
        <v>358</v>
      </c>
      <c r="O9" s="385" t="s">
        <v>20</v>
      </c>
      <c r="P9" s="133"/>
    </row>
    <row r="10" spans="3:19" x14ac:dyDescent="0.35">
      <c r="C10" s="132"/>
      <c r="D10" s="409" t="s">
        <v>22</v>
      </c>
      <c r="E10" s="410">
        <v>7.5170000000000003</v>
      </c>
      <c r="F10" s="410">
        <v>0.88800000000000001</v>
      </c>
      <c r="G10" s="410">
        <v>0.29099999999999998</v>
      </c>
      <c r="H10" s="410">
        <v>8.2319999999999993</v>
      </c>
      <c r="I10" s="410">
        <v>0.22</v>
      </c>
      <c r="J10" s="410">
        <v>8.9060000000000006</v>
      </c>
      <c r="K10" s="410">
        <v>1.827</v>
      </c>
      <c r="L10" s="410">
        <v>5.7990000000000004</v>
      </c>
      <c r="M10" s="410">
        <v>1.056</v>
      </c>
      <c r="N10" s="410">
        <v>1.5570000000000022</v>
      </c>
      <c r="O10" s="411">
        <v>36.292999999999999</v>
      </c>
      <c r="P10" s="133"/>
    </row>
    <row r="11" spans="3:19" x14ac:dyDescent="0.35">
      <c r="C11" s="132"/>
      <c r="D11" s="31" t="s">
        <v>23</v>
      </c>
      <c r="E11" s="33">
        <v>7.827</v>
      </c>
      <c r="F11" s="33">
        <v>0.97199999999999998</v>
      </c>
      <c r="G11" s="33">
        <v>0.28699999999999998</v>
      </c>
      <c r="H11" s="33">
        <v>8.9109999999999996</v>
      </c>
      <c r="I11" s="33">
        <v>0.219</v>
      </c>
      <c r="J11" s="33">
        <v>10.034000000000001</v>
      </c>
      <c r="K11" s="33">
        <v>1.698</v>
      </c>
      <c r="L11" s="33">
        <v>5.367</v>
      </c>
      <c r="M11" s="33">
        <v>1.1000000000000001</v>
      </c>
      <c r="N11" s="33">
        <v>1.5350000000000037</v>
      </c>
      <c r="O11" s="34">
        <v>37.950000000000003</v>
      </c>
      <c r="P11" s="133"/>
    </row>
    <row r="12" spans="3:19" x14ac:dyDescent="0.35">
      <c r="C12" s="132"/>
      <c r="D12" s="31" t="s">
        <v>24</v>
      </c>
      <c r="E12" s="33">
        <v>8.1780000000000008</v>
      </c>
      <c r="F12" s="33">
        <v>1.1539999999999999</v>
      </c>
      <c r="G12" s="33">
        <v>0.58899999999999997</v>
      </c>
      <c r="H12" s="33">
        <v>10.978</v>
      </c>
      <c r="I12" s="33">
        <v>0.19700000000000001</v>
      </c>
      <c r="J12" s="33">
        <v>12.519</v>
      </c>
      <c r="K12" s="33">
        <v>2.141</v>
      </c>
      <c r="L12" s="33">
        <v>6.0810000000000004</v>
      </c>
      <c r="M12" s="33">
        <v>1.37</v>
      </c>
      <c r="N12" s="33">
        <v>1.7019999999999982</v>
      </c>
      <c r="O12" s="34">
        <v>44.908999999999999</v>
      </c>
      <c r="P12" s="133"/>
    </row>
    <row r="13" spans="3:19" x14ac:dyDescent="0.35">
      <c r="C13" s="132"/>
      <c r="D13" s="31" t="s">
        <v>25</v>
      </c>
      <c r="E13" s="33">
        <v>8.3260000000000005</v>
      </c>
      <c r="F13" s="33">
        <v>1.242</v>
      </c>
      <c r="G13" s="33">
        <v>0.32900000000000001</v>
      </c>
      <c r="H13" s="33">
        <v>9.7739999999999991</v>
      </c>
      <c r="I13" s="33">
        <v>0.19500000000000001</v>
      </c>
      <c r="J13" s="33">
        <v>12.579000000000001</v>
      </c>
      <c r="K13" s="33">
        <v>2.1880000000000002</v>
      </c>
      <c r="L13" s="33">
        <v>7.06</v>
      </c>
      <c r="M13" s="33">
        <v>1.2549999999999999</v>
      </c>
      <c r="N13" s="33">
        <v>1.6249999999999929</v>
      </c>
      <c r="O13" s="34">
        <v>44.573</v>
      </c>
      <c r="P13" s="133"/>
    </row>
    <row r="14" spans="3:19" x14ac:dyDescent="0.35">
      <c r="C14" s="132"/>
      <c r="D14" s="31" t="s">
        <v>26</v>
      </c>
      <c r="E14" s="33">
        <v>8.5950000000000006</v>
      </c>
      <c r="F14" s="33">
        <v>0.98</v>
      </c>
      <c r="G14" s="33">
        <v>0.43099999999999999</v>
      </c>
      <c r="H14" s="33">
        <v>9.6219999999999999</v>
      </c>
      <c r="I14" s="33">
        <v>0.20799999999999999</v>
      </c>
      <c r="J14" s="33">
        <v>13.356</v>
      </c>
      <c r="K14" s="33">
        <v>2.7839999999999998</v>
      </c>
      <c r="L14" s="33">
        <v>6.7309999999999999</v>
      </c>
      <c r="M14" s="33">
        <v>1.44</v>
      </c>
      <c r="N14" s="33">
        <v>1.6820000000000022</v>
      </c>
      <c r="O14" s="34">
        <v>45.829000000000001</v>
      </c>
      <c r="P14" s="133"/>
    </row>
    <row r="15" spans="3:19" x14ac:dyDescent="0.35">
      <c r="C15" s="132"/>
      <c r="D15" s="31" t="s">
        <v>27</v>
      </c>
      <c r="E15" s="33">
        <v>8.8989999999999991</v>
      </c>
      <c r="F15" s="33">
        <v>1.0289999999999999</v>
      </c>
      <c r="G15" s="33">
        <v>0.38800000000000001</v>
      </c>
      <c r="H15" s="33">
        <v>9.5289999999999999</v>
      </c>
      <c r="I15" s="33">
        <v>0.20799999999999999</v>
      </c>
      <c r="J15" s="33">
        <v>12.962999999999999</v>
      </c>
      <c r="K15" s="33">
        <v>2.738</v>
      </c>
      <c r="L15" s="33">
        <v>6.4180000000000001</v>
      </c>
      <c r="M15" s="33">
        <v>1.627</v>
      </c>
      <c r="N15" s="33">
        <v>1.7460000000000022</v>
      </c>
      <c r="O15" s="34">
        <v>45.545000000000002</v>
      </c>
      <c r="P15" s="133"/>
    </row>
    <row r="16" spans="3:19" x14ac:dyDescent="0.35">
      <c r="C16" s="132"/>
      <c r="D16" s="31" t="s">
        <v>28</v>
      </c>
      <c r="E16" s="33">
        <v>9.2579999999999991</v>
      </c>
      <c r="F16" s="33">
        <v>1.044</v>
      </c>
      <c r="G16" s="33">
        <v>0.45800000000000002</v>
      </c>
      <c r="H16" s="33">
        <v>9.3659999999999997</v>
      </c>
      <c r="I16" s="33">
        <v>0.21299999999999999</v>
      </c>
      <c r="J16" s="33">
        <v>13.539</v>
      </c>
      <c r="K16" s="33">
        <v>2.8969999999999998</v>
      </c>
      <c r="L16" s="33">
        <v>7.8070000000000004</v>
      </c>
      <c r="M16" s="33">
        <v>1.609</v>
      </c>
      <c r="N16" s="33">
        <v>1.7839999999999989</v>
      </c>
      <c r="O16" s="34">
        <v>47.975000000000001</v>
      </c>
      <c r="P16" s="133"/>
    </row>
    <row r="17" spans="3:16" x14ac:dyDescent="0.35">
      <c r="C17" s="132"/>
      <c r="D17" s="31" t="s">
        <v>29</v>
      </c>
      <c r="E17" s="33">
        <v>9.0060000000000002</v>
      </c>
      <c r="F17" s="33">
        <v>0.91500000000000004</v>
      </c>
      <c r="G17" s="33">
        <v>0.45200000000000001</v>
      </c>
      <c r="H17" s="33">
        <v>8.875</v>
      </c>
      <c r="I17" s="33">
        <v>0.186</v>
      </c>
      <c r="J17" s="33">
        <v>11.81</v>
      </c>
      <c r="K17" s="33">
        <v>2.7450000000000001</v>
      </c>
      <c r="L17" s="33">
        <v>8.0180000000000007</v>
      </c>
      <c r="M17" s="33">
        <v>1.478</v>
      </c>
      <c r="N17" s="33">
        <v>1.7449999999999974</v>
      </c>
      <c r="O17" s="34">
        <v>45.23</v>
      </c>
      <c r="P17" s="133"/>
    </row>
    <row r="18" spans="3:16" x14ac:dyDescent="0.35">
      <c r="C18" s="132"/>
      <c r="D18" s="31" t="s">
        <v>30</v>
      </c>
      <c r="E18" s="33">
        <v>9.7070000000000007</v>
      </c>
      <c r="F18" s="33">
        <v>0.99199999999999999</v>
      </c>
      <c r="G18" s="33">
        <v>0.40300000000000002</v>
      </c>
      <c r="H18" s="33">
        <v>10.853</v>
      </c>
      <c r="I18" s="33">
        <v>0.246</v>
      </c>
      <c r="J18" s="33">
        <v>13.446</v>
      </c>
      <c r="K18" s="33">
        <v>2.7120000000000002</v>
      </c>
      <c r="L18" s="33">
        <v>7.2629999999999999</v>
      </c>
      <c r="M18" s="33">
        <v>2.008</v>
      </c>
      <c r="N18" s="33">
        <v>2.0889999999999986</v>
      </c>
      <c r="O18" s="34">
        <v>49.719000000000001</v>
      </c>
      <c r="P18" s="133"/>
    </row>
    <row r="19" spans="3:16" x14ac:dyDescent="0.35">
      <c r="C19" s="132"/>
      <c r="D19" s="31" t="s">
        <v>31</v>
      </c>
      <c r="E19" s="33">
        <v>10.699</v>
      </c>
      <c r="F19" s="33">
        <v>1.01</v>
      </c>
      <c r="G19" s="33">
        <v>0.77300000000000002</v>
      </c>
      <c r="H19" s="33">
        <v>12.727</v>
      </c>
      <c r="I19" s="33">
        <v>0.35399999999999998</v>
      </c>
      <c r="J19" s="33">
        <v>20.058</v>
      </c>
      <c r="K19" s="33">
        <v>2.7749999999999999</v>
      </c>
      <c r="L19" s="33">
        <v>6.9240000000000004</v>
      </c>
      <c r="M19" s="33">
        <v>2.3220000000000001</v>
      </c>
      <c r="N19" s="33">
        <v>2.5330000000000013</v>
      </c>
      <c r="O19" s="34">
        <v>60.174999999999997</v>
      </c>
      <c r="P19" s="133"/>
    </row>
    <row r="20" spans="3:16" ht="15" thickBot="1" x14ac:dyDescent="0.4">
      <c r="C20" s="132"/>
      <c r="D20" s="412" t="s">
        <v>433</v>
      </c>
      <c r="E20" s="413">
        <v>10.208</v>
      </c>
      <c r="F20" s="413">
        <v>1.002</v>
      </c>
      <c r="G20" s="413">
        <v>0.79200000000000004</v>
      </c>
      <c r="H20" s="413">
        <v>12.401</v>
      </c>
      <c r="I20" s="413">
        <v>0.27300000000000002</v>
      </c>
      <c r="J20" s="413">
        <v>18.465</v>
      </c>
      <c r="K20" s="413">
        <v>3.1030000000000002</v>
      </c>
      <c r="L20" s="413">
        <v>6.306</v>
      </c>
      <c r="M20" s="413">
        <v>2.145</v>
      </c>
      <c r="N20" s="413">
        <v>2.3200000000000003</v>
      </c>
      <c r="O20" s="414">
        <v>57.015000000000001</v>
      </c>
      <c r="P20" s="133"/>
    </row>
    <row r="21" spans="3:16" ht="15" thickTop="1" x14ac:dyDescent="0.35">
      <c r="C21" s="132"/>
      <c r="P21" s="133"/>
    </row>
    <row r="22" spans="3:16" x14ac:dyDescent="0.35">
      <c r="C22" s="132"/>
      <c r="P22" s="133"/>
    </row>
    <row r="23" spans="3:16" ht="15" thickBot="1" x14ac:dyDescent="0.4">
      <c r="C23" s="132"/>
      <c r="P23" s="133"/>
    </row>
    <row r="24" spans="3:16" ht="22" thickTop="1" thickBot="1" x14ac:dyDescent="0.55000000000000004">
      <c r="C24" s="132"/>
      <c r="E24" s="396"/>
      <c r="F24" s="397" t="s">
        <v>381</v>
      </c>
      <c r="G24" s="256"/>
      <c r="H24" s="256"/>
      <c r="I24" s="256"/>
      <c r="J24" s="256"/>
      <c r="K24" s="256"/>
      <c r="L24" s="256"/>
      <c r="M24" s="257"/>
      <c r="P24" s="133"/>
    </row>
    <row r="25" spans="3:16" ht="15" thickTop="1" x14ac:dyDescent="0.35">
      <c r="C25" s="132"/>
      <c r="P25" s="133"/>
    </row>
    <row r="26" spans="3:16" ht="15" thickBot="1" x14ac:dyDescent="0.4">
      <c r="C26" s="132"/>
      <c r="P26" s="133"/>
    </row>
    <row r="27" spans="3:16" ht="29.5" thickTop="1" x14ac:dyDescent="0.35">
      <c r="C27" s="132"/>
      <c r="D27" s="416"/>
      <c r="E27" s="417" t="str">
        <f t="shared" ref="E27:O27" si="0">E9</f>
        <v>EU27</v>
      </c>
      <c r="F27" s="417" t="str">
        <f t="shared" si="0"/>
        <v>UK</v>
      </c>
      <c r="G27" s="417" t="str">
        <f t="shared" si="0"/>
        <v>Switzerland</v>
      </c>
      <c r="H27" s="417" t="str">
        <f t="shared" si="0"/>
        <v>USA</v>
      </c>
      <c r="I27" s="417" t="str">
        <f t="shared" si="0"/>
        <v>Brazil</v>
      </c>
      <c r="J27" s="417" t="str">
        <f t="shared" si="0"/>
        <v>China</v>
      </c>
      <c r="K27" s="417" t="str">
        <f t="shared" si="0"/>
        <v>South Korea</v>
      </c>
      <c r="L27" s="417" t="str">
        <f t="shared" si="0"/>
        <v>Japan</v>
      </c>
      <c r="M27" s="417" t="str">
        <f t="shared" si="0"/>
        <v>India</v>
      </c>
      <c r="N27" s="417" t="str">
        <f t="shared" si="0"/>
        <v>Rest of the world</v>
      </c>
      <c r="O27" s="418" t="str">
        <f t="shared" si="0"/>
        <v>World</v>
      </c>
      <c r="P27" s="133"/>
    </row>
    <row r="28" spans="3:16" x14ac:dyDescent="0.35">
      <c r="C28" s="132"/>
      <c r="D28" s="409" t="str">
        <f>D10</f>
        <v>2013</v>
      </c>
      <c r="E28" s="476">
        <f>E10/$O10</f>
        <v>0.20711983027030006</v>
      </c>
      <c r="F28" s="476">
        <f t="shared" ref="F28:O28" si="1">F10/$O10</f>
        <v>2.4467528173476978E-2</v>
      </c>
      <c r="G28" s="476">
        <f t="shared" si="1"/>
        <v>8.0180751109029287E-3</v>
      </c>
      <c r="H28" s="476">
        <f t="shared" si="1"/>
        <v>0.22682059901358387</v>
      </c>
      <c r="I28" s="476">
        <f t="shared" si="1"/>
        <v>6.0617749979334857E-3</v>
      </c>
      <c r="J28" s="476">
        <f t="shared" si="1"/>
        <v>0.24539167332543468</v>
      </c>
      <c r="K28" s="476">
        <f t="shared" si="1"/>
        <v>5.034028600556581E-2</v>
      </c>
      <c r="L28" s="476">
        <f t="shared" si="1"/>
        <v>0.15978287824098311</v>
      </c>
      <c r="M28" s="476">
        <f t="shared" si="1"/>
        <v>2.9096519990080734E-2</v>
      </c>
      <c r="N28" s="476">
        <f t="shared" si="1"/>
        <v>4.2900834871738409E-2</v>
      </c>
      <c r="O28" s="419">
        <f t="shared" si="1"/>
        <v>1</v>
      </c>
      <c r="P28" s="133"/>
    </row>
    <row r="29" spans="3:16" x14ac:dyDescent="0.35">
      <c r="C29" s="132"/>
      <c r="D29" s="31" t="str">
        <f t="shared" ref="D29:D38" si="2">D11</f>
        <v>2014</v>
      </c>
      <c r="E29" s="58">
        <f t="shared" ref="E29:O38" si="3">E11/$O11</f>
        <v>0.20624505928853754</v>
      </c>
      <c r="F29" s="58">
        <f t="shared" si="3"/>
        <v>2.5612648221343872E-2</v>
      </c>
      <c r="G29" s="58">
        <f t="shared" si="3"/>
        <v>7.5625823451910398E-3</v>
      </c>
      <c r="H29" s="58">
        <f t="shared" si="3"/>
        <v>0.23480895915678521</v>
      </c>
      <c r="I29" s="58">
        <f t="shared" si="3"/>
        <v>5.7707509881422918E-3</v>
      </c>
      <c r="J29" s="58">
        <f t="shared" si="3"/>
        <v>0.26440052700922267</v>
      </c>
      <c r="K29" s="58">
        <f t="shared" si="3"/>
        <v>4.4743083003952563E-2</v>
      </c>
      <c r="L29" s="58">
        <f t="shared" si="3"/>
        <v>0.14142292490118577</v>
      </c>
      <c r="M29" s="58">
        <f t="shared" si="3"/>
        <v>2.8985507246376812E-2</v>
      </c>
      <c r="N29" s="58">
        <f t="shared" si="3"/>
        <v>4.0447957839262284E-2</v>
      </c>
      <c r="O29" s="415">
        <f t="shared" si="3"/>
        <v>1</v>
      </c>
      <c r="P29" s="133"/>
    </row>
    <row r="30" spans="3:16" x14ac:dyDescent="0.35">
      <c r="C30" s="132"/>
      <c r="D30" s="31" t="str">
        <f t="shared" si="2"/>
        <v>2015</v>
      </c>
      <c r="E30" s="58">
        <f t="shared" si="3"/>
        <v>0.18210158320158545</v>
      </c>
      <c r="F30" s="58">
        <f t="shared" si="3"/>
        <v>2.5696408292324478E-2</v>
      </c>
      <c r="G30" s="58">
        <f t="shared" si="3"/>
        <v>1.3115411164799928E-2</v>
      </c>
      <c r="H30" s="58">
        <f t="shared" si="3"/>
        <v>0.24444988755037966</v>
      </c>
      <c r="I30" s="58">
        <f t="shared" si="3"/>
        <v>4.3866485559687371E-3</v>
      </c>
      <c r="J30" s="58">
        <f t="shared" si="3"/>
        <v>0.27876372219376966</v>
      </c>
      <c r="K30" s="58">
        <f t="shared" si="3"/>
        <v>4.7674185575274447E-2</v>
      </c>
      <c r="L30" s="58">
        <f t="shared" si="3"/>
        <v>0.1354071566946492</v>
      </c>
      <c r="M30" s="58">
        <f t="shared" si="3"/>
        <v>3.0506134627802894E-2</v>
      </c>
      <c r="N30" s="58">
        <f t="shared" si="3"/>
        <v>3.7898862143445594E-2</v>
      </c>
      <c r="O30" s="415">
        <f t="shared" si="3"/>
        <v>1</v>
      </c>
      <c r="P30" s="133"/>
    </row>
    <row r="31" spans="3:16" x14ac:dyDescent="0.35">
      <c r="C31" s="132"/>
      <c r="D31" s="31" t="str">
        <f t="shared" si="2"/>
        <v>2016</v>
      </c>
      <c r="E31" s="58">
        <f t="shared" si="3"/>
        <v>0.18679469634083415</v>
      </c>
      <c r="F31" s="58">
        <f t="shared" si="3"/>
        <v>2.7864402216588518E-2</v>
      </c>
      <c r="G31" s="58">
        <f t="shared" si="3"/>
        <v>7.3811500235568617E-3</v>
      </c>
      <c r="H31" s="58">
        <f t="shared" si="3"/>
        <v>0.21928073048706614</v>
      </c>
      <c r="I31" s="58">
        <f t="shared" si="3"/>
        <v>4.3748457586431245E-3</v>
      </c>
      <c r="J31" s="58">
        <f t="shared" si="3"/>
        <v>0.28221120409216344</v>
      </c>
      <c r="K31" s="58">
        <f t="shared" si="3"/>
        <v>4.908801292262132E-2</v>
      </c>
      <c r="L31" s="58">
        <f t="shared" si="3"/>
        <v>0.15839185156933569</v>
      </c>
      <c r="M31" s="58">
        <f t="shared" si="3"/>
        <v>2.8156058600498055E-2</v>
      </c>
      <c r="N31" s="58">
        <f t="shared" si="3"/>
        <v>3.6457047988692544E-2</v>
      </c>
      <c r="O31" s="415">
        <f t="shared" si="3"/>
        <v>1</v>
      </c>
      <c r="P31" s="133"/>
    </row>
    <row r="32" spans="3:16" x14ac:dyDescent="0.35">
      <c r="C32" s="132"/>
      <c r="D32" s="31" t="str">
        <f t="shared" si="2"/>
        <v>2017</v>
      </c>
      <c r="E32" s="58">
        <f t="shared" si="3"/>
        <v>0.18754500425494774</v>
      </c>
      <c r="F32" s="58">
        <f t="shared" si="3"/>
        <v>2.1383839926683978E-2</v>
      </c>
      <c r="G32" s="58">
        <f t="shared" si="3"/>
        <v>9.4045255187763209E-3</v>
      </c>
      <c r="H32" s="58">
        <f t="shared" si="3"/>
        <v>0.20995439568831961</v>
      </c>
      <c r="I32" s="58">
        <f t="shared" si="3"/>
        <v>4.538610923214558E-3</v>
      </c>
      <c r="J32" s="58">
        <f t="shared" si="3"/>
        <v>0.29143118985795019</v>
      </c>
      <c r="K32" s="58">
        <f t="shared" si="3"/>
        <v>6.0747561587641011E-2</v>
      </c>
      <c r="L32" s="58">
        <f t="shared" si="3"/>
        <v>0.14687206790460189</v>
      </c>
      <c r="M32" s="58">
        <f t="shared" si="3"/>
        <v>3.1421152545331558E-2</v>
      </c>
      <c r="N32" s="58">
        <f t="shared" si="3"/>
        <v>3.6701651792533159E-2</v>
      </c>
      <c r="O32" s="415">
        <f t="shared" si="3"/>
        <v>1</v>
      </c>
      <c r="P32" s="133"/>
    </row>
    <row r="33" spans="3:16" x14ac:dyDescent="0.35">
      <c r="C33" s="132"/>
      <c r="D33" s="31" t="str">
        <f t="shared" si="2"/>
        <v>2018</v>
      </c>
      <c r="E33" s="58">
        <f t="shared" si="3"/>
        <v>0.19538917554067403</v>
      </c>
      <c r="F33" s="58">
        <f t="shared" si="3"/>
        <v>2.2593039850697109E-2</v>
      </c>
      <c r="G33" s="58">
        <f t="shared" si="3"/>
        <v>8.5190470962784055E-3</v>
      </c>
      <c r="H33" s="58">
        <f t="shared" si="3"/>
        <v>0.20922164891865189</v>
      </c>
      <c r="I33" s="58">
        <f t="shared" si="3"/>
        <v>4.5669118454275985E-3</v>
      </c>
      <c r="J33" s="58">
        <f t="shared" si="3"/>
        <v>0.28461960698210559</v>
      </c>
      <c r="K33" s="58">
        <f t="shared" si="3"/>
        <v>6.0116368426830602E-2</v>
      </c>
      <c r="L33" s="58">
        <f t="shared" si="3"/>
        <v>0.14091557799978044</v>
      </c>
      <c r="M33" s="58">
        <f t="shared" si="3"/>
        <v>3.5722911406301461E-2</v>
      </c>
      <c r="N33" s="58">
        <f t="shared" si="3"/>
        <v>3.8335711933252872E-2</v>
      </c>
      <c r="O33" s="415">
        <f t="shared" si="3"/>
        <v>1</v>
      </c>
      <c r="P33" s="133"/>
    </row>
    <row r="34" spans="3:16" x14ac:dyDescent="0.35">
      <c r="C34" s="132"/>
      <c r="D34" s="31" t="str">
        <f t="shared" si="2"/>
        <v>2019</v>
      </c>
      <c r="E34" s="58">
        <f t="shared" si="3"/>
        <v>0.19297550807712346</v>
      </c>
      <c r="F34" s="58">
        <f t="shared" si="3"/>
        <v>2.1761334028139658E-2</v>
      </c>
      <c r="G34" s="58">
        <f t="shared" si="3"/>
        <v>9.5466388744137581E-3</v>
      </c>
      <c r="H34" s="58">
        <f t="shared" si="3"/>
        <v>0.1952266805627931</v>
      </c>
      <c r="I34" s="58">
        <f t="shared" si="3"/>
        <v>4.4398124022928609E-3</v>
      </c>
      <c r="J34" s="58">
        <f t="shared" si="3"/>
        <v>0.28220948410630536</v>
      </c>
      <c r="K34" s="58">
        <f t="shared" si="3"/>
        <v>6.0385617509119326E-2</v>
      </c>
      <c r="L34" s="58">
        <f t="shared" si="3"/>
        <v>0.16273058884835853</v>
      </c>
      <c r="M34" s="58">
        <f t="shared" si="3"/>
        <v>3.3538301198540905E-2</v>
      </c>
      <c r="N34" s="58">
        <f t="shared" si="3"/>
        <v>3.7186034392912952E-2</v>
      </c>
      <c r="O34" s="415">
        <f t="shared" si="3"/>
        <v>1</v>
      </c>
      <c r="P34" s="133"/>
    </row>
    <row r="35" spans="3:16" x14ac:dyDescent="0.35">
      <c r="C35" s="132"/>
      <c r="D35" s="31" t="str">
        <f t="shared" si="2"/>
        <v>2020</v>
      </c>
      <c r="E35" s="58">
        <f t="shared" si="3"/>
        <v>0.19911563121821801</v>
      </c>
      <c r="F35" s="58">
        <f t="shared" si="3"/>
        <v>2.0229935883263325E-2</v>
      </c>
      <c r="G35" s="58">
        <f t="shared" si="3"/>
        <v>9.9933672341366367E-3</v>
      </c>
      <c r="H35" s="58">
        <f t="shared" si="3"/>
        <v>0.19621932345788196</v>
      </c>
      <c r="I35" s="58">
        <f t="shared" si="3"/>
        <v>4.1123148352863147E-3</v>
      </c>
      <c r="J35" s="58">
        <f t="shared" si="3"/>
        <v>0.26110988282113645</v>
      </c>
      <c r="K35" s="58">
        <f t="shared" si="3"/>
        <v>6.068980764978997E-2</v>
      </c>
      <c r="L35" s="58">
        <f t="shared" si="3"/>
        <v>0.17727172230820254</v>
      </c>
      <c r="M35" s="58">
        <f t="shared" si="3"/>
        <v>3.2677426486845018E-2</v>
      </c>
      <c r="N35" s="58">
        <f t="shared" si="3"/>
        <v>3.858058810523983E-2</v>
      </c>
      <c r="O35" s="415">
        <f t="shared" si="3"/>
        <v>1</v>
      </c>
      <c r="P35" s="133"/>
    </row>
    <row r="36" spans="3:16" x14ac:dyDescent="0.35">
      <c r="C36" s="132"/>
      <c r="D36" s="31" t="str">
        <f t="shared" si="2"/>
        <v>2021</v>
      </c>
      <c r="E36" s="58">
        <f t="shared" si="3"/>
        <v>0.19523723325086989</v>
      </c>
      <c r="F36" s="58">
        <f t="shared" si="3"/>
        <v>1.99521309760856E-2</v>
      </c>
      <c r="G36" s="58">
        <f t="shared" si="3"/>
        <v>8.1055532090347753E-3</v>
      </c>
      <c r="H36" s="58">
        <f t="shared" si="3"/>
        <v>0.2182867716567107</v>
      </c>
      <c r="I36" s="58">
        <f t="shared" si="3"/>
        <v>4.9478066735050988E-3</v>
      </c>
      <c r="J36" s="58">
        <f t="shared" si="3"/>
        <v>0.27043987208109577</v>
      </c>
      <c r="K36" s="58">
        <f t="shared" si="3"/>
        <v>5.4546551620104994E-2</v>
      </c>
      <c r="L36" s="58">
        <f t="shared" si="3"/>
        <v>0.1460809750799493</v>
      </c>
      <c r="M36" s="58">
        <f t="shared" si="3"/>
        <v>4.0386974798366823E-2</v>
      </c>
      <c r="N36" s="58">
        <f t="shared" si="3"/>
        <v>4.2016130654277006E-2</v>
      </c>
      <c r="O36" s="415">
        <f t="shared" si="3"/>
        <v>1</v>
      </c>
      <c r="P36" s="133"/>
    </row>
    <row r="37" spans="3:16" x14ac:dyDescent="0.35">
      <c r="C37" s="132"/>
      <c r="D37" s="31" t="str">
        <f t="shared" si="2"/>
        <v>2022</v>
      </c>
      <c r="E37" s="58">
        <f t="shared" si="3"/>
        <v>0.17779808890735355</v>
      </c>
      <c r="F37" s="58">
        <f t="shared" si="3"/>
        <v>1.6784378894889904E-2</v>
      </c>
      <c r="G37" s="58">
        <f t="shared" si="3"/>
        <v>1.2845866223514749E-2</v>
      </c>
      <c r="H37" s="58">
        <f t="shared" si="3"/>
        <v>0.21149979227253846</v>
      </c>
      <c r="I37" s="58">
        <f t="shared" si="3"/>
        <v>5.8828417116742835E-3</v>
      </c>
      <c r="J37" s="58">
        <f t="shared" si="3"/>
        <v>0.33332779393435813</v>
      </c>
      <c r="K37" s="58">
        <f t="shared" si="3"/>
        <v>4.6115496468633152E-2</v>
      </c>
      <c r="L37" s="58">
        <f t="shared" si="3"/>
        <v>0.11506439551308684</v>
      </c>
      <c r="M37" s="58">
        <f t="shared" si="3"/>
        <v>3.8587453261321153E-2</v>
      </c>
      <c r="N37" s="58">
        <f t="shared" si="3"/>
        <v>4.2093892812629853E-2</v>
      </c>
      <c r="O37" s="415">
        <f t="shared" si="3"/>
        <v>1</v>
      </c>
      <c r="P37" s="133"/>
    </row>
    <row r="38" spans="3:16" ht="15" thickBot="1" x14ac:dyDescent="0.4">
      <c r="C38" s="132"/>
      <c r="D38" s="412" t="str">
        <f t="shared" si="2"/>
        <v>2023</v>
      </c>
      <c r="E38" s="477">
        <f t="shared" si="3"/>
        <v>0.17904060334999561</v>
      </c>
      <c r="F38" s="477">
        <f t="shared" si="3"/>
        <v>1.7574322546698239E-2</v>
      </c>
      <c r="G38" s="477">
        <f t="shared" si="3"/>
        <v>1.3891081294396212E-2</v>
      </c>
      <c r="H38" s="477">
        <f t="shared" si="3"/>
        <v>0.2175041655704639</v>
      </c>
      <c r="I38" s="477">
        <f t="shared" si="3"/>
        <v>4.788213627992634E-3</v>
      </c>
      <c r="J38" s="477">
        <f t="shared" si="3"/>
        <v>0.32386214154169957</v>
      </c>
      <c r="K38" s="477">
        <f t="shared" si="3"/>
        <v>5.4424274313777082E-2</v>
      </c>
      <c r="L38" s="477">
        <f t="shared" si="3"/>
        <v>0.11060247303341227</v>
      </c>
      <c r="M38" s="477">
        <f t="shared" si="3"/>
        <v>3.7621678505656404E-2</v>
      </c>
      <c r="N38" s="477">
        <f t="shared" si="3"/>
        <v>4.0691046215908099E-2</v>
      </c>
      <c r="O38" s="420">
        <f t="shared" si="3"/>
        <v>1</v>
      </c>
      <c r="P38" s="133"/>
    </row>
    <row r="39" spans="3:16" ht="15" thickTop="1" x14ac:dyDescent="0.35">
      <c r="C39" s="132"/>
      <c r="P39" s="133"/>
    </row>
    <row r="40" spans="3:16" ht="15" thickBot="1" x14ac:dyDescent="0.4">
      <c r="C40" s="405"/>
      <c r="D40" s="406"/>
      <c r="E40" s="509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7"/>
    </row>
    <row r="41" spans="3:16" ht="15" thickTop="1" x14ac:dyDescent="0.35"/>
  </sheetData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622E-9796-453B-8D9A-746BE0CA12C6}">
  <sheetPr>
    <tabColor theme="9" tint="-0.249977111117893"/>
  </sheetPr>
  <dimension ref="A1:BK98"/>
  <sheetViews>
    <sheetView zoomScale="70" zoomScaleNormal="70" workbookViewId="0">
      <selection activeCell="E6" sqref="E6"/>
    </sheetView>
  </sheetViews>
  <sheetFormatPr defaultColWidth="9.36328125" defaultRowHeight="14.5" x14ac:dyDescent="0.35"/>
  <cols>
    <col min="1" max="1" width="9.36328125" style="140"/>
    <col min="2" max="2" width="32.81640625" style="140" customWidth="1"/>
    <col min="3" max="3" width="13.81640625" style="140" customWidth="1"/>
    <col min="4" max="4" width="10.90625" style="140" customWidth="1"/>
    <col min="5" max="5" width="121.54296875" style="140" customWidth="1"/>
    <col min="6" max="16384" width="9.36328125" style="140"/>
  </cols>
  <sheetData>
    <row r="1" spans="1:5" ht="18.5" x14ac:dyDescent="0.45">
      <c r="A1" s="1061"/>
      <c r="B1" s="1061"/>
      <c r="C1" s="1061"/>
    </row>
    <row r="2" spans="1:5" ht="19.5" x14ac:dyDescent="0.45">
      <c r="D2" s="1062"/>
      <c r="E2" s="1062"/>
    </row>
    <row r="3" spans="1:5" x14ac:dyDescent="0.35">
      <c r="D3" s="867"/>
      <c r="E3" s="867"/>
    </row>
    <row r="4" spans="1:5" x14ac:dyDescent="0.35">
      <c r="A4" s="1054"/>
      <c r="B4" s="1054"/>
      <c r="C4" s="1054"/>
      <c r="D4"/>
      <c r="E4"/>
    </row>
    <row r="5" spans="1:5" s="879" customFormat="1" ht="19" thickBot="1" x14ac:dyDescent="0.5">
      <c r="A5" s="1055"/>
      <c r="B5" s="1056"/>
      <c r="C5" s="1055"/>
      <c r="D5" s="1251"/>
      <c r="E5" s="1061"/>
    </row>
    <row r="6" spans="1:5" ht="65" thickTop="1" thickBot="1" x14ac:dyDescent="1.45">
      <c r="A6" s="1057"/>
      <c r="B6" s="1058"/>
      <c r="C6" s="1054"/>
      <c r="D6" s="1256"/>
      <c r="E6" s="1290" t="s">
        <v>581</v>
      </c>
    </row>
    <row r="7" spans="1:5" ht="15" thickTop="1" x14ac:dyDescent="0.35">
      <c r="D7" s="1257"/>
      <c r="E7" s="1257"/>
    </row>
    <row r="8" spans="1:5" x14ac:dyDescent="0.35">
      <c r="A8" s="1060"/>
      <c r="C8" s="909"/>
      <c r="D8" s="867"/>
      <c r="E8" s="867"/>
    </row>
    <row r="9" spans="1:5" x14ac:dyDescent="0.35">
      <c r="C9" s="1258"/>
      <c r="D9" s="1258"/>
      <c r="E9" s="1258"/>
    </row>
    <row r="10" spans="1:5" x14ac:dyDescent="0.35">
      <c r="C10" s="1258"/>
      <c r="D10" s="1259"/>
      <c r="E10" s="1258"/>
    </row>
    <row r="11" spans="1:5" x14ac:dyDescent="0.35">
      <c r="B11" s="1054"/>
      <c r="C11" s="1258"/>
      <c r="D11" s="1259"/>
      <c r="E11" s="1258"/>
    </row>
    <row r="12" spans="1:5" ht="19.5" x14ac:dyDescent="0.45">
      <c r="B12" s="1059"/>
      <c r="C12" s="1258"/>
      <c r="D12" s="1259"/>
      <c r="E12" s="1260"/>
    </row>
    <row r="13" spans="1:5" x14ac:dyDescent="0.35">
      <c r="C13" s="45"/>
      <c r="D13" s="126"/>
      <c r="E13" s="126"/>
    </row>
    <row r="14" spans="1:5" x14ac:dyDescent="0.35">
      <c r="A14" s="45"/>
      <c r="B14" s="45"/>
      <c r="C14" s="45"/>
      <c r="D14" s="126"/>
      <c r="E14" s="126"/>
    </row>
    <row r="15" spans="1:5" x14ac:dyDescent="0.35">
      <c r="A15" s="45"/>
      <c r="B15" s="45"/>
      <c r="C15" s="45"/>
      <c r="D15" s="126"/>
      <c r="E15" s="126"/>
    </row>
    <row r="16" spans="1:5" x14ac:dyDescent="0.35">
      <c r="A16" s="45"/>
      <c r="B16" s="45"/>
      <c r="C16" s="45"/>
      <c r="D16" s="126"/>
      <c r="E16" s="126"/>
    </row>
    <row r="17" spans="1:5" x14ac:dyDescent="0.35">
      <c r="A17" s="45"/>
      <c r="B17" s="45"/>
      <c r="C17" s="45"/>
      <c r="D17" s="126"/>
      <c r="E17" s="126"/>
    </row>
    <row r="18" spans="1:5" x14ac:dyDescent="0.35">
      <c r="A18" s="45"/>
      <c r="B18" s="45"/>
      <c r="C18" s="45"/>
      <c r="D18" s="126"/>
      <c r="E18" s="126"/>
    </row>
    <row r="19" spans="1:5" x14ac:dyDescent="0.35">
      <c r="A19" s="45"/>
      <c r="B19" s="45"/>
      <c r="C19" s="45"/>
      <c r="D19" s="126"/>
      <c r="E19" s="126"/>
    </row>
    <row r="20" spans="1:5" x14ac:dyDescent="0.35">
      <c r="A20" s="45"/>
      <c r="B20" s="45"/>
      <c r="C20" s="45"/>
      <c r="D20" s="126"/>
      <c r="E20" s="126"/>
    </row>
    <row r="21" spans="1:5" x14ac:dyDescent="0.35">
      <c r="A21" s="45"/>
      <c r="B21" s="45"/>
      <c r="C21" s="45"/>
      <c r="D21" s="126"/>
      <c r="E21" s="126"/>
    </row>
    <row r="22" spans="1:5" x14ac:dyDescent="0.35">
      <c r="A22" s="45"/>
      <c r="B22" s="45"/>
      <c r="C22" s="45"/>
      <c r="D22" s="126"/>
      <c r="E22" s="126"/>
    </row>
    <row r="23" spans="1:5" x14ac:dyDescent="0.35">
      <c r="A23" s="45"/>
      <c r="B23" s="45"/>
      <c r="C23" s="45"/>
      <c r="D23" s="126"/>
      <c r="E23" s="126"/>
    </row>
    <row r="24" spans="1:5" x14ac:dyDescent="0.35">
      <c r="A24" s="45"/>
      <c r="B24" s="45"/>
      <c r="C24" s="45"/>
      <c r="D24" s="126"/>
      <c r="E24" s="126"/>
    </row>
    <row r="25" spans="1:5" x14ac:dyDescent="0.35">
      <c r="A25" s="45"/>
      <c r="B25" s="45"/>
      <c r="C25" s="45"/>
      <c r="D25" s="126"/>
      <c r="E25" s="126"/>
    </row>
    <row r="26" spans="1:5" x14ac:dyDescent="0.35">
      <c r="A26" s="45"/>
      <c r="B26" s="45"/>
      <c r="C26" s="45"/>
      <c r="D26" s="126"/>
      <c r="E26" s="126"/>
    </row>
    <row r="27" spans="1:5" x14ac:dyDescent="0.35">
      <c r="A27" s="45"/>
      <c r="B27" s="45"/>
      <c r="C27" s="45"/>
      <c r="D27" s="126"/>
      <c r="E27" s="126"/>
    </row>
    <row r="28" spans="1:5" x14ac:dyDescent="0.35">
      <c r="A28" s="45"/>
      <c r="B28" s="45"/>
      <c r="C28" s="45"/>
      <c r="D28" s="126"/>
      <c r="E28" s="126"/>
    </row>
    <row r="29" spans="1:5" x14ac:dyDescent="0.35">
      <c r="A29" s="45"/>
      <c r="B29" s="45"/>
      <c r="C29" s="45"/>
      <c r="D29" s="126"/>
      <c r="E29" s="126"/>
    </row>
    <row r="30" spans="1:5" x14ac:dyDescent="0.35">
      <c r="A30" s="45"/>
      <c r="B30" s="45"/>
      <c r="C30" s="45"/>
      <c r="D30" s="126"/>
      <c r="E30" s="126"/>
    </row>
    <row r="31" spans="1:5" x14ac:dyDescent="0.35">
      <c r="A31" s="45"/>
      <c r="B31" s="45"/>
      <c r="C31" s="45"/>
      <c r="D31" s="126"/>
      <c r="E31" s="126"/>
    </row>
    <row r="32" spans="1:5" x14ac:dyDescent="0.35">
      <c r="A32" s="45"/>
      <c r="B32" s="45"/>
      <c r="C32" s="45"/>
      <c r="D32" s="126"/>
      <c r="E32" s="126"/>
    </row>
    <row r="33" spans="1:5" x14ac:dyDescent="0.35">
      <c r="A33" s="45"/>
      <c r="B33" s="45"/>
      <c r="C33" s="45"/>
      <c r="D33" s="126"/>
      <c r="E33" s="126"/>
    </row>
    <row r="34" spans="1:5" x14ac:dyDescent="0.35">
      <c r="A34" s="45"/>
      <c r="B34" s="45"/>
      <c r="C34" s="45"/>
      <c r="D34" s="126"/>
      <c r="E34" s="126"/>
    </row>
    <row r="35" spans="1:5" x14ac:dyDescent="0.35">
      <c r="A35" s="45"/>
      <c r="B35" s="45"/>
      <c r="C35" s="45"/>
      <c r="D35" s="126"/>
      <c r="E35" s="126"/>
    </row>
    <row r="36" spans="1:5" x14ac:dyDescent="0.35">
      <c r="A36" s="45"/>
      <c r="B36" s="45"/>
      <c r="C36" s="45"/>
      <c r="D36" s="126"/>
      <c r="E36" s="126"/>
    </row>
    <row r="37" spans="1:5" x14ac:dyDescent="0.35">
      <c r="A37" s="45"/>
      <c r="B37" s="45"/>
      <c r="C37" s="45"/>
      <c r="D37" s="126"/>
      <c r="E37" s="126"/>
    </row>
    <row r="38" spans="1:5" x14ac:dyDescent="0.35">
      <c r="A38" s="45"/>
      <c r="B38" s="45"/>
      <c r="C38" s="45"/>
      <c r="D38" s="126"/>
      <c r="E38" s="126"/>
    </row>
    <row r="39" spans="1:5" x14ac:dyDescent="0.35">
      <c r="A39" s="45"/>
      <c r="B39" s="45"/>
      <c r="C39" s="45"/>
      <c r="D39" s="126"/>
      <c r="E39" s="126"/>
    </row>
    <row r="40" spans="1:5" x14ac:dyDescent="0.35">
      <c r="A40" s="45"/>
      <c r="B40" s="45"/>
      <c r="C40" s="45"/>
      <c r="D40" s="126"/>
      <c r="E40" s="126"/>
    </row>
    <row r="41" spans="1:5" x14ac:dyDescent="0.35">
      <c r="A41" s="45"/>
      <c r="B41" s="45"/>
      <c r="C41" s="45"/>
      <c r="D41" s="126"/>
      <c r="E41" s="126"/>
    </row>
    <row r="42" spans="1:5" x14ac:dyDescent="0.35">
      <c r="A42" s="45"/>
      <c r="B42" s="45"/>
      <c r="C42" s="45"/>
      <c r="D42" s="126"/>
      <c r="E42" s="126"/>
    </row>
    <row r="43" spans="1:5" x14ac:dyDescent="0.35">
      <c r="A43" s="45"/>
      <c r="B43" s="45"/>
      <c r="C43" s="45"/>
      <c r="D43" s="126"/>
      <c r="E43" s="126"/>
    </row>
    <row r="44" spans="1:5" x14ac:dyDescent="0.35">
      <c r="A44" s="45"/>
      <c r="B44" s="45"/>
      <c r="C44" s="45"/>
      <c r="D44" s="126"/>
      <c r="E44" s="126"/>
    </row>
    <row r="45" spans="1:5" x14ac:dyDescent="0.35">
      <c r="A45" s="45"/>
      <c r="B45" s="45"/>
      <c r="C45" s="45"/>
      <c r="D45" s="126"/>
      <c r="E45" s="126"/>
    </row>
    <row r="46" spans="1:5" x14ac:dyDescent="0.35">
      <c r="A46" s="45"/>
      <c r="B46" s="45"/>
      <c r="C46" s="45"/>
      <c r="D46" s="126"/>
      <c r="E46" s="126"/>
    </row>
    <row r="47" spans="1:5" x14ac:dyDescent="0.35">
      <c r="A47" s="45"/>
      <c r="B47" s="45"/>
      <c r="C47" s="45"/>
      <c r="D47" s="126"/>
      <c r="E47" s="126"/>
    </row>
    <row r="48" spans="1:5" x14ac:dyDescent="0.35">
      <c r="A48" s="45"/>
      <c r="B48" s="45"/>
      <c r="C48" s="45"/>
      <c r="D48" s="126"/>
      <c r="E48" s="126"/>
    </row>
    <row r="49" spans="1:5" x14ac:dyDescent="0.35">
      <c r="A49" s="45"/>
      <c r="B49" s="45"/>
      <c r="C49" s="45"/>
      <c r="D49" s="126"/>
      <c r="E49" s="126"/>
    </row>
    <row r="50" spans="1:5" x14ac:dyDescent="0.35">
      <c r="A50" s="45"/>
      <c r="B50" s="45"/>
      <c r="C50" s="45"/>
      <c r="D50" s="126"/>
      <c r="E50" s="126"/>
    </row>
    <row r="51" spans="1:5" x14ac:dyDescent="0.35">
      <c r="A51" s="45"/>
      <c r="B51" s="45"/>
      <c r="C51" s="45"/>
      <c r="D51" s="126"/>
      <c r="E51" s="126"/>
    </row>
    <row r="52" spans="1:5" x14ac:dyDescent="0.35">
      <c r="A52" s="45"/>
      <c r="B52" s="45"/>
      <c r="C52" s="45"/>
      <c r="D52" s="126"/>
      <c r="E52" s="126"/>
    </row>
    <row r="53" spans="1:5" x14ac:dyDescent="0.35">
      <c r="A53" s="45"/>
      <c r="B53" s="45"/>
      <c r="C53" s="45"/>
      <c r="D53" s="126"/>
      <c r="E53" s="126"/>
    </row>
    <row r="54" spans="1:5" x14ac:dyDescent="0.35">
      <c r="A54" s="45"/>
      <c r="B54" s="45"/>
      <c r="C54" s="45"/>
      <c r="D54" s="126"/>
      <c r="E54" s="126"/>
    </row>
    <row r="55" spans="1:5" x14ac:dyDescent="0.35">
      <c r="A55" s="45"/>
      <c r="B55" s="45"/>
      <c r="C55" s="45"/>
      <c r="D55" s="126"/>
      <c r="E55" s="126"/>
    </row>
    <row r="56" spans="1:5" x14ac:dyDescent="0.35">
      <c r="A56" s="45"/>
      <c r="B56" s="45"/>
      <c r="C56" s="45"/>
      <c r="D56" s="126"/>
      <c r="E56" s="126"/>
    </row>
    <row r="57" spans="1:5" x14ac:dyDescent="0.35">
      <c r="A57" s="45"/>
      <c r="B57" s="45"/>
      <c r="C57" s="45"/>
      <c r="D57" s="126"/>
      <c r="E57" s="126"/>
    </row>
    <row r="58" spans="1:5" x14ac:dyDescent="0.35">
      <c r="A58" s="45"/>
      <c r="B58" s="45"/>
      <c r="C58" s="45"/>
      <c r="D58" s="126"/>
      <c r="E58" s="126"/>
    </row>
    <row r="59" spans="1:5" x14ac:dyDescent="0.35">
      <c r="A59" s="45"/>
      <c r="B59" s="45"/>
      <c r="C59" s="45"/>
      <c r="D59" s="126"/>
      <c r="E59" s="126"/>
    </row>
    <row r="60" spans="1:5" x14ac:dyDescent="0.35">
      <c r="A60" s="45"/>
      <c r="B60" s="45"/>
      <c r="C60" s="45"/>
      <c r="D60" s="126"/>
      <c r="E60" s="126"/>
    </row>
    <row r="61" spans="1:5" x14ac:dyDescent="0.35">
      <c r="A61" s="45"/>
      <c r="B61" s="45"/>
      <c r="C61" s="45"/>
      <c r="D61" s="126"/>
      <c r="E61" s="126"/>
    </row>
    <row r="62" spans="1:5" x14ac:dyDescent="0.35">
      <c r="A62" s="45"/>
      <c r="B62" s="45"/>
      <c r="C62" s="45"/>
      <c r="D62" s="126"/>
      <c r="E62" s="126"/>
    </row>
    <row r="63" spans="1:5" x14ac:dyDescent="0.35">
      <c r="A63" s="45"/>
      <c r="B63" s="45"/>
      <c r="C63" s="45"/>
      <c r="D63" s="126"/>
      <c r="E63" s="126"/>
    </row>
    <row r="64" spans="1:5" x14ac:dyDescent="0.35">
      <c r="A64" s="45"/>
      <c r="B64" s="45"/>
      <c r="C64" s="45"/>
      <c r="D64" s="126"/>
      <c r="E64" s="126"/>
    </row>
    <row r="65" spans="1:5" x14ac:dyDescent="0.35">
      <c r="A65" s="45"/>
      <c r="B65" s="45"/>
      <c r="C65" s="45"/>
      <c r="D65" s="126"/>
      <c r="E65" s="126"/>
    </row>
    <row r="66" spans="1:5" x14ac:dyDescent="0.35">
      <c r="A66" s="45"/>
      <c r="B66" s="45"/>
      <c r="C66" s="45"/>
      <c r="D66" s="126"/>
      <c r="E66" s="126"/>
    </row>
    <row r="67" spans="1:5" x14ac:dyDescent="0.35">
      <c r="A67" s="45"/>
      <c r="B67" s="45"/>
      <c r="C67" s="45"/>
      <c r="D67" s="126"/>
      <c r="E67" s="126"/>
    </row>
    <row r="68" spans="1:5" x14ac:dyDescent="0.35">
      <c r="A68" s="45"/>
      <c r="B68" s="45"/>
      <c r="C68" s="45"/>
      <c r="D68" s="126"/>
      <c r="E68" s="126"/>
    </row>
    <row r="69" spans="1:5" x14ac:dyDescent="0.35">
      <c r="A69" s="45"/>
      <c r="B69" s="45"/>
      <c r="C69" s="45"/>
      <c r="D69" s="126"/>
      <c r="E69" s="126"/>
    </row>
    <row r="70" spans="1:5" x14ac:dyDescent="0.35">
      <c r="A70" s="45"/>
      <c r="B70" s="45"/>
      <c r="C70" s="45"/>
      <c r="D70" s="126"/>
      <c r="E70" s="126"/>
    </row>
    <row r="71" spans="1:5" x14ac:dyDescent="0.35">
      <c r="A71" s="45"/>
      <c r="B71" s="45"/>
      <c r="C71" s="45"/>
      <c r="D71" s="126"/>
      <c r="E71" s="126"/>
    </row>
    <row r="72" spans="1:5" x14ac:dyDescent="0.35">
      <c r="A72" s="45"/>
      <c r="B72" s="45"/>
      <c r="C72" s="45"/>
      <c r="D72" s="126"/>
      <c r="E72" s="126"/>
    </row>
    <row r="73" spans="1:5" x14ac:dyDescent="0.35">
      <c r="A73" s="45"/>
      <c r="B73" s="45"/>
      <c r="C73" s="45"/>
      <c r="D73" s="126"/>
      <c r="E73" s="126"/>
    </row>
    <row r="74" spans="1:5" x14ac:dyDescent="0.35">
      <c r="A74" s="45"/>
      <c r="B74" s="45"/>
      <c r="C74" s="45"/>
      <c r="D74" s="126"/>
      <c r="E74" s="126"/>
    </row>
    <row r="75" spans="1:5" x14ac:dyDescent="0.35">
      <c r="A75" s="45"/>
      <c r="B75" s="45"/>
      <c r="C75" s="45"/>
      <c r="D75" s="126"/>
      <c r="E75" s="126"/>
    </row>
    <row r="76" spans="1:5" x14ac:dyDescent="0.35">
      <c r="A76" s="45"/>
      <c r="B76" s="45"/>
      <c r="C76" s="45"/>
      <c r="D76" s="126"/>
      <c r="E76" s="126"/>
    </row>
    <row r="77" spans="1:5" x14ac:dyDescent="0.35">
      <c r="A77" s="45"/>
      <c r="B77" s="45"/>
      <c r="C77" s="45"/>
      <c r="D77" s="126"/>
      <c r="E77" s="126"/>
    </row>
    <row r="78" spans="1:5" x14ac:dyDescent="0.35">
      <c r="A78" s="45"/>
      <c r="B78" s="45"/>
      <c r="C78" s="45"/>
      <c r="D78" s="126"/>
      <c r="E78" s="126"/>
    </row>
    <row r="79" spans="1:5" x14ac:dyDescent="0.35">
      <c r="A79" s="45"/>
      <c r="B79" s="45"/>
      <c r="C79" s="45"/>
      <c r="D79" s="126"/>
      <c r="E79" s="126"/>
    </row>
    <row r="80" spans="1:5" x14ac:dyDescent="0.35">
      <c r="A80" s="45"/>
      <c r="B80" s="45"/>
      <c r="C80" s="45"/>
      <c r="D80" s="126"/>
      <c r="E80" s="126"/>
    </row>
    <row r="81" spans="1:5" x14ac:dyDescent="0.35">
      <c r="A81" s="45"/>
      <c r="B81" s="45"/>
      <c r="C81" s="45"/>
      <c r="D81" s="126"/>
      <c r="E81" s="126"/>
    </row>
    <row r="82" spans="1:5" x14ac:dyDescent="0.35">
      <c r="A82" s="45"/>
      <c r="B82" s="45"/>
      <c r="C82" s="45"/>
      <c r="D82" s="126"/>
      <c r="E82" s="126"/>
    </row>
    <row r="83" spans="1:5" x14ac:dyDescent="0.35">
      <c r="A83" s="45"/>
      <c r="B83" s="45"/>
      <c r="C83" s="45"/>
      <c r="D83" s="126"/>
      <c r="E83" s="126"/>
    </row>
    <row r="84" spans="1:5" x14ac:dyDescent="0.35">
      <c r="A84" s="45"/>
      <c r="B84" s="45"/>
      <c r="C84" s="45"/>
      <c r="D84" s="126"/>
      <c r="E84" s="126"/>
    </row>
    <row r="85" spans="1:5" x14ac:dyDescent="0.35">
      <c r="A85" s="45"/>
      <c r="B85" s="45"/>
      <c r="C85" s="45"/>
      <c r="D85" s="126"/>
      <c r="E85" s="126"/>
    </row>
    <row r="86" spans="1:5" x14ac:dyDescent="0.35">
      <c r="A86" s="45"/>
      <c r="B86" s="45"/>
      <c r="C86" s="45"/>
      <c r="D86" s="126"/>
      <c r="E86" s="126"/>
    </row>
    <row r="87" spans="1:5" x14ac:dyDescent="0.35">
      <c r="A87" s="45"/>
      <c r="B87" s="45"/>
      <c r="C87" s="45"/>
      <c r="D87" s="126"/>
      <c r="E87" s="126"/>
    </row>
    <row r="88" spans="1:5" x14ac:dyDescent="0.35">
      <c r="A88" s="45"/>
      <c r="B88" s="45"/>
      <c r="C88" s="45"/>
      <c r="D88" s="126"/>
      <c r="E88" s="126"/>
    </row>
    <row r="89" spans="1:5" x14ac:dyDescent="0.35">
      <c r="A89" s="45"/>
      <c r="B89" s="45"/>
      <c r="C89" s="45"/>
      <c r="D89" s="126"/>
      <c r="E89" s="126"/>
    </row>
    <row r="90" spans="1:5" x14ac:dyDescent="0.35">
      <c r="B90" s="45"/>
      <c r="C90" s="45"/>
      <c r="D90" s="126"/>
      <c r="E90" s="126"/>
    </row>
    <row r="91" spans="1:5" x14ac:dyDescent="0.35">
      <c r="B91" s="45"/>
      <c r="C91" s="45"/>
      <c r="D91" s="126"/>
      <c r="E91" s="126"/>
    </row>
    <row r="92" spans="1:5" x14ac:dyDescent="0.35">
      <c r="A92" s="1261"/>
      <c r="B92" s="45"/>
      <c r="C92" s="45"/>
      <c r="D92" s="126"/>
      <c r="E92" s="126"/>
    </row>
    <row r="93" spans="1:5" x14ac:dyDescent="0.35">
      <c r="B93" s="45"/>
      <c r="C93" s="45"/>
      <c r="D93" s="126"/>
      <c r="E93" s="126"/>
    </row>
    <row r="94" spans="1:5" x14ac:dyDescent="0.35">
      <c r="B94" s="45"/>
      <c r="C94" s="45"/>
      <c r="D94" s="126"/>
      <c r="E94" s="126"/>
    </row>
    <row r="95" spans="1:5" x14ac:dyDescent="0.35">
      <c r="B95" s="45"/>
      <c r="C95" s="45"/>
      <c r="D95" s="126"/>
      <c r="E95" s="126"/>
    </row>
    <row r="96" spans="1:5" x14ac:dyDescent="0.35">
      <c r="B96" s="45"/>
      <c r="C96" s="45"/>
      <c r="D96" s="126"/>
      <c r="E96" s="126"/>
    </row>
    <row r="97" spans="2:5" x14ac:dyDescent="0.35">
      <c r="B97" s="45"/>
      <c r="C97" s="45"/>
      <c r="D97" s="126"/>
      <c r="E97" s="126"/>
    </row>
    <row r="98" spans="2:5" x14ac:dyDescent="0.35">
      <c r="B98" s="45"/>
      <c r="C98" s="45"/>
      <c r="D98" s="126"/>
      <c r="E98" s="126"/>
    </row>
  </sheetData>
  <conditionalFormatting sqref="D98:E98">
    <cfRule type="cellIs" dxfId="4" priority="3" operator="lessThan">
      <formula>0</formula>
    </cfRule>
  </conditionalFormatting>
  <conditionalFormatting sqref="D12:E12">
    <cfRule type="cellIs" dxfId="3" priority="2" operator="lessThan">
      <formula>0</formula>
    </cfRule>
  </conditionalFormatting>
  <conditionalFormatting sqref="D14:E97">
    <cfRule type="cellIs" dxfId="2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1AA3-FEB0-453E-8E7C-15BE6548F659}">
  <dimension ref="C1:AU45"/>
  <sheetViews>
    <sheetView topLeftCell="J1" zoomScale="80" zoomScaleNormal="80" workbookViewId="0">
      <selection activeCell="U7" sqref="U7"/>
    </sheetView>
  </sheetViews>
  <sheetFormatPr defaultRowHeight="14.5" x14ac:dyDescent="0.35"/>
  <cols>
    <col min="4" max="4" width="13.54296875" customWidth="1"/>
    <col min="5" max="5" width="19.36328125" customWidth="1"/>
    <col min="6" max="7" width="12.90625" customWidth="1"/>
    <col min="8" max="8" width="14.453125" customWidth="1"/>
    <col min="9" max="9" width="15.90625" customWidth="1"/>
    <col min="10" max="10" width="20.6328125" customWidth="1"/>
    <col min="11" max="12" width="13.36328125" customWidth="1"/>
    <col min="13" max="13" width="14.36328125" customWidth="1"/>
    <col min="14" max="14" width="16" customWidth="1"/>
    <col min="15" max="15" width="13.36328125" customWidth="1"/>
    <col min="16" max="16" width="12" customWidth="1"/>
    <col min="17" max="17" width="17" customWidth="1"/>
    <col min="18" max="18" width="18.36328125" customWidth="1"/>
  </cols>
  <sheetData>
    <row r="1" spans="3:47" ht="18.5" x14ac:dyDescent="0.45">
      <c r="C1" s="793"/>
      <c r="D1" s="794"/>
      <c r="E1" s="794"/>
      <c r="F1" s="794"/>
      <c r="G1" s="794"/>
      <c r="H1" s="794"/>
      <c r="I1" s="794"/>
      <c r="J1" s="794"/>
      <c r="K1" s="794"/>
      <c r="T1" s="795"/>
      <c r="U1" s="795"/>
      <c r="V1" s="795"/>
      <c r="W1" s="795"/>
      <c r="X1" s="795"/>
      <c r="Y1" s="795"/>
      <c r="Z1" s="795"/>
      <c r="AA1" s="795"/>
      <c r="AB1" s="795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</row>
    <row r="2" spans="3:47" ht="18.5" x14ac:dyDescent="0.45">
      <c r="C2" s="793"/>
      <c r="D2" s="794"/>
      <c r="E2" s="794"/>
      <c r="F2" s="794"/>
      <c r="G2" s="794"/>
      <c r="H2" s="794"/>
      <c r="I2" s="794"/>
      <c r="J2" s="794"/>
      <c r="K2" s="794"/>
      <c r="T2" s="795"/>
      <c r="U2" s="795"/>
      <c r="V2" s="795"/>
      <c r="W2" s="795"/>
      <c r="X2" s="795"/>
      <c r="Y2" s="795"/>
      <c r="Z2" s="795"/>
      <c r="AA2" s="795"/>
      <c r="AB2" s="795"/>
      <c r="AC2" s="796"/>
      <c r="AD2" s="796"/>
      <c r="AE2" s="796"/>
      <c r="AF2" s="796"/>
      <c r="AG2" s="796"/>
      <c r="AH2" s="796"/>
      <c r="AI2" s="796"/>
      <c r="AJ2" s="796"/>
      <c r="AK2" s="796"/>
      <c r="AL2" s="796"/>
      <c r="AM2" s="796"/>
      <c r="AN2" s="796"/>
      <c r="AO2" s="796"/>
      <c r="AP2" s="796"/>
      <c r="AQ2" s="796"/>
      <c r="AR2" s="796"/>
      <c r="AS2" s="796"/>
      <c r="AT2" s="796"/>
      <c r="AU2" s="796"/>
    </row>
    <row r="3" spans="3:47" ht="12" customHeight="1" x14ac:dyDescent="0.35">
      <c r="C3" s="794"/>
      <c r="D3" s="794"/>
      <c r="E3" s="794"/>
      <c r="F3" s="794"/>
      <c r="G3" s="794"/>
      <c r="H3" s="794"/>
      <c r="I3" s="794"/>
      <c r="J3" s="794"/>
      <c r="K3" s="794"/>
      <c r="T3" s="795"/>
      <c r="U3" s="795"/>
      <c r="V3" s="795"/>
      <c r="W3" s="795"/>
      <c r="X3" s="795"/>
      <c r="Y3" s="795"/>
      <c r="Z3" s="795"/>
      <c r="AA3" s="795"/>
      <c r="AB3" s="795"/>
      <c r="AC3" s="796"/>
      <c r="AD3" s="796"/>
      <c r="AE3" s="796"/>
      <c r="AF3" s="796"/>
      <c r="AG3" s="796"/>
      <c r="AH3" s="796"/>
      <c r="AI3" s="796"/>
      <c r="AJ3" s="796"/>
      <c r="AK3" s="796"/>
      <c r="AL3" s="796"/>
      <c r="AM3" s="796"/>
      <c r="AN3" s="796"/>
      <c r="AO3" s="796"/>
      <c r="AP3" s="796"/>
      <c r="AQ3" s="796"/>
      <c r="AR3" s="796"/>
      <c r="AS3" s="796"/>
      <c r="AT3" s="796"/>
      <c r="AU3" s="796"/>
    </row>
    <row r="4" spans="3:47" ht="49.5" customHeight="1" x14ac:dyDescent="1">
      <c r="C4" s="794"/>
      <c r="D4" s="797" t="s">
        <v>461</v>
      </c>
      <c r="E4" s="794"/>
      <c r="F4" s="794"/>
      <c r="G4" s="794"/>
      <c r="H4" s="794"/>
      <c r="I4" s="794"/>
      <c r="J4" s="794"/>
      <c r="K4" s="794"/>
      <c r="T4" s="795"/>
      <c r="U4" s="795"/>
      <c r="V4" s="795"/>
      <c r="W4" s="795"/>
      <c r="X4" s="795"/>
      <c r="Y4" s="795"/>
      <c r="Z4" s="795"/>
      <c r="AA4" s="795"/>
      <c r="AB4" s="795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</row>
    <row r="5" spans="3:47" ht="92.25" customHeight="1" x14ac:dyDescent="0.35">
      <c r="C5" s="794"/>
      <c r="D5" s="798" t="s">
        <v>382</v>
      </c>
      <c r="E5" s="799" t="s">
        <v>383</v>
      </c>
      <c r="F5" s="799" t="s">
        <v>384</v>
      </c>
      <c r="G5" s="800" t="s">
        <v>385</v>
      </c>
      <c r="H5" s="801" t="s">
        <v>386</v>
      </c>
      <c r="I5" s="801" t="s">
        <v>387</v>
      </c>
      <c r="J5" s="800" t="s">
        <v>388</v>
      </c>
      <c r="K5" s="802" t="s">
        <v>389</v>
      </c>
      <c r="L5" s="802" t="s">
        <v>390</v>
      </c>
      <c r="M5" s="803" t="s">
        <v>391</v>
      </c>
      <c r="N5" s="802" t="s">
        <v>392</v>
      </c>
      <c r="O5" s="802" t="s">
        <v>393</v>
      </c>
      <c r="P5" s="803" t="s">
        <v>394</v>
      </c>
      <c r="Q5" s="802" t="s">
        <v>395</v>
      </c>
      <c r="R5" s="804" t="s">
        <v>396</v>
      </c>
      <c r="S5" t="s">
        <v>462</v>
      </c>
      <c r="T5" s="795"/>
      <c r="U5" s="821"/>
      <c r="V5" s="795"/>
      <c r="W5" s="795"/>
      <c r="X5" s="795"/>
      <c r="Y5" s="795"/>
      <c r="Z5" s="795"/>
      <c r="AA5" s="795"/>
      <c r="AB5" s="795"/>
      <c r="AC5" s="796"/>
      <c r="AD5" s="796"/>
      <c r="AE5" s="796"/>
      <c r="AF5" s="796"/>
      <c r="AG5" s="796"/>
      <c r="AH5" s="796"/>
      <c r="AI5" s="796"/>
      <c r="AJ5" s="796"/>
      <c r="AK5" s="796"/>
      <c r="AL5" s="796"/>
      <c r="AM5" s="796"/>
      <c r="AN5" s="796"/>
      <c r="AO5" s="796"/>
      <c r="AP5" s="796"/>
      <c r="AQ5" s="796"/>
      <c r="AR5" s="796"/>
      <c r="AS5" s="796"/>
      <c r="AT5" s="796"/>
      <c r="AU5" s="796"/>
    </row>
    <row r="6" spans="3:47" ht="15" customHeight="1" x14ac:dyDescent="0.35">
      <c r="C6" s="794"/>
      <c r="D6" s="805" t="s">
        <v>323</v>
      </c>
      <c r="E6" s="806">
        <v>94.811281656652966</v>
      </c>
      <c r="F6" s="806">
        <v>161.61170174530938</v>
      </c>
      <c r="G6" s="807">
        <v>256.42298340196237</v>
      </c>
      <c r="H6" s="224">
        <v>94.40172866841985</v>
      </c>
      <c r="I6" s="224">
        <v>58.19757608546616</v>
      </c>
      <c r="J6" s="223">
        <v>152.599304753886</v>
      </c>
      <c r="K6" s="224">
        <v>0.13991782673564471</v>
      </c>
      <c r="L6" s="224">
        <v>1.3281181326208191</v>
      </c>
      <c r="M6" s="223">
        <v>1.4680359593564638</v>
      </c>
      <c r="N6" s="224">
        <v>0.26963516149746181</v>
      </c>
      <c r="O6" s="224">
        <v>78.749213399216032</v>
      </c>
      <c r="P6" s="223">
        <v>79.018848560713494</v>
      </c>
      <c r="Q6" s="224">
        <v>0</v>
      </c>
      <c r="R6" s="808">
        <v>23.336794128006368</v>
      </c>
      <c r="T6" s="795"/>
      <c r="U6" s="795"/>
      <c r="V6" s="795"/>
      <c r="W6" s="795"/>
      <c r="X6" s="795"/>
      <c r="Y6" s="795"/>
      <c r="Z6" s="795"/>
      <c r="AA6" s="795"/>
      <c r="AB6" s="795"/>
      <c r="AC6" s="796"/>
      <c r="AD6" s="796"/>
      <c r="AE6" s="796"/>
      <c r="AF6" s="796"/>
      <c r="AG6" s="796"/>
      <c r="AH6" s="796"/>
      <c r="AI6" s="796"/>
      <c r="AJ6" s="796"/>
      <c r="AK6" s="796"/>
      <c r="AL6" s="796"/>
      <c r="AM6" s="796"/>
      <c r="AN6" s="796"/>
      <c r="AO6" s="796"/>
      <c r="AP6" s="796"/>
      <c r="AQ6" s="796"/>
      <c r="AR6" s="796"/>
      <c r="AS6" s="796"/>
      <c r="AT6" s="796"/>
      <c r="AU6" s="796"/>
    </row>
    <row r="7" spans="3:47" x14ac:dyDescent="0.35">
      <c r="C7" s="794"/>
      <c r="D7" s="805" t="s">
        <v>324</v>
      </c>
      <c r="E7" s="806">
        <v>88.736572555948058</v>
      </c>
      <c r="F7" s="806">
        <v>154.42780639103668</v>
      </c>
      <c r="G7" s="807">
        <v>243.16437894698475</v>
      </c>
      <c r="H7" s="224">
        <v>88.337445426705983</v>
      </c>
      <c r="I7" s="224">
        <v>56.144669026637409</v>
      </c>
      <c r="J7" s="223">
        <v>144.4821144533434</v>
      </c>
      <c r="K7" s="224">
        <v>0.14169968639528352</v>
      </c>
      <c r="L7" s="224">
        <v>1.2811467601933055</v>
      </c>
      <c r="M7" s="223">
        <v>1.4228464465885891</v>
      </c>
      <c r="N7" s="224">
        <v>0.25742744284678837</v>
      </c>
      <c r="O7" s="224">
        <v>74.65010485804315</v>
      </c>
      <c r="P7" s="223">
        <v>74.90753230088994</v>
      </c>
      <c r="Q7" s="224">
        <v>0</v>
      </c>
      <c r="R7" s="808">
        <v>22.351885746162829</v>
      </c>
      <c r="T7" s="795"/>
      <c r="U7" s="795"/>
      <c r="V7" s="795"/>
      <c r="W7" s="795"/>
      <c r="X7" s="795"/>
      <c r="Y7" s="795"/>
      <c r="Z7" s="795"/>
      <c r="AA7" s="795"/>
      <c r="AB7" s="795"/>
      <c r="AC7" s="796"/>
      <c r="AD7" s="796"/>
      <c r="AE7" s="796"/>
      <c r="AF7" s="796"/>
      <c r="AG7" s="796"/>
      <c r="AH7" s="796"/>
      <c r="AI7" s="796"/>
      <c r="AJ7" s="796"/>
      <c r="AK7" s="796"/>
      <c r="AL7" s="796"/>
      <c r="AM7" s="796"/>
      <c r="AN7" s="796"/>
      <c r="AO7" s="796"/>
      <c r="AP7" s="796"/>
      <c r="AQ7" s="796"/>
      <c r="AR7" s="796"/>
      <c r="AS7" s="796"/>
      <c r="AT7" s="796"/>
      <c r="AU7" s="796"/>
    </row>
    <row r="8" spans="3:47" x14ac:dyDescent="0.35">
      <c r="C8" s="794"/>
      <c r="D8" s="805" t="s">
        <v>325</v>
      </c>
      <c r="E8" s="806">
        <v>74.61304743697265</v>
      </c>
      <c r="F8" s="806">
        <v>156.40881005900079</v>
      </c>
      <c r="G8" s="807">
        <v>231.02185749597345</v>
      </c>
      <c r="H8" s="224">
        <v>74.237814103510829</v>
      </c>
      <c r="I8" s="224">
        <v>55.897568729116998</v>
      </c>
      <c r="J8" s="223">
        <v>130.13538283262784</v>
      </c>
      <c r="K8" s="224">
        <v>0.13867772084990462</v>
      </c>
      <c r="L8" s="224">
        <v>1.3072618883880691</v>
      </c>
      <c r="M8" s="223">
        <v>1.4459396092379737</v>
      </c>
      <c r="N8" s="224">
        <v>0.23655561261191607</v>
      </c>
      <c r="O8" s="224">
        <v>75.873124161329159</v>
      </c>
      <c r="P8" s="223">
        <v>76.109679773941082</v>
      </c>
      <c r="Q8" s="224">
        <v>0</v>
      </c>
      <c r="R8" s="808">
        <v>23.330855280166556</v>
      </c>
      <c r="T8" s="795"/>
      <c r="U8" s="795"/>
      <c r="V8" s="795"/>
      <c r="W8" s="795"/>
      <c r="X8" s="795"/>
      <c r="Y8" s="795"/>
      <c r="Z8" s="795"/>
      <c r="AA8" s="795"/>
      <c r="AB8" s="795"/>
      <c r="AC8" s="796"/>
      <c r="AD8" s="796"/>
      <c r="AE8" s="796"/>
      <c r="AF8" s="796"/>
      <c r="AG8" s="796"/>
      <c r="AH8" s="796"/>
      <c r="AI8" s="796"/>
      <c r="AJ8" s="796"/>
      <c r="AK8" s="796"/>
      <c r="AL8" s="796"/>
      <c r="AM8" s="796"/>
      <c r="AN8" s="796"/>
      <c r="AO8" s="796"/>
      <c r="AP8" s="796"/>
      <c r="AQ8" s="796"/>
      <c r="AR8" s="796"/>
      <c r="AS8" s="796"/>
      <c r="AT8" s="796"/>
      <c r="AU8" s="796"/>
    </row>
    <row r="9" spans="3:47" x14ac:dyDescent="0.35">
      <c r="C9" s="794"/>
      <c r="D9" s="805" t="s">
        <v>326</v>
      </c>
      <c r="E9" s="806">
        <v>75.134028211341516</v>
      </c>
      <c r="F9" s="806">
        <v>147.82505455755145</v>
      </c>
      <c r="G9" s="807">
        <v>222.95908276889298</v>
      </c>
      <c r="H9" s="224">
        <v>74.749175745900203</v>
      </c>
      <c r="I9" s="224">
        <v>49.210883109891071</v>
      </c>
      <c r="J9" s="223">
        <v>123.96005885579127</v>
      </c>
      <c r="K9" s="224">
        <v>0.14046604186600914</v>
      </c>
      <c r="L9" s="224">
        <v>1.3382002773488366</v>
      </c>
      <c r="M9" s="223">
        <v>1.4786663192148457</v>
      </c>
      <c r="N9" s="224">
        <v>0.24438642357530119</v>
      </c>
      <c r="O9" s="224">
        <v>74.741889877455705</v>
      </c>
      <c r="P9" s="223">
        <v>74.986276301031012</v>
      </c>
      <c r="Q9" s="224">
        <v>0</v>
      </c>
      <c r="R9" s="808">
        <v>22.534081292855777</v>
      </c>
      <c r="T9" s="795"/>
      <c r="U9" s="795"/>
      <c r="V9" s="795"/>
      <c r="W9" s="795"/>
      <c r="X9" s="795"/>
      <c r="Y9" s="795"/>
      <c r="Z9" s="795"/>
      <c r="AA9" s="795"/>
      <c r="AB9" s="795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6"/>
      <c r="AS9" s="796"/>
      <c r="AT9" s="796"/>
      <c r="AU9" s="796"/>
    </row>
    <row r="10" spans="3:47" x14ac:dyDescent="0.35">
      <c r="C10" s="794"/>
      <c r="D10" s="805" t="s">
        <v>327</v>
      </c>
      <c r="E10" s="806">
        <v>80.33320993433108</v>
      </c>
      <c r="F10" s="806">
        <v>158.72408303465488</v>
      </c>
      <c r="G10" s="807">
        <v>239.05729296898596</v>
      </c>
      <c r="H10" s="224">
        <v>79.919782669824855</v>
      </c>
      <c r="I10" s="224">
        <v>53.026466301839598</v>
      </c>
      <c r="J10" s="223">
        <v>132.94624897166446</v>
      </c>
      <c r="K10" s="224">
        <v>0.15042967550093642</v>
      </c>
      <c r="L10" s="224">
        <v>1.4340018617304717</v>
      </c>
      <c r="M10" s="223">
        <v>1.5844315372314082</v>
      </c>
      <c r="N10" s="224">
        <v>0.26299758900528097</v>
      </c>
      <c r="O10" s="224">
        <v>78.762141995329159</v>
      </c>
      <c r="P10" s="223">
        <v>79.02513958433444</v>
      </c>
      <c r="Q10" s="224">
        <v>0</v>
      </c>
      <c r="R10" s="808">
        <v>25.501472875755663</v>
      </c>
      <c r="T10" s="795"/>
      <c r="U10" s="795"/>
      <c r="V10" s="795"/>
      <c r="W10" s="795"/>
      <c r="X10" s="795"/>
      <c r="Y10" s="795"/>
      <c r="Z10" s="795"/>
      <c r="AA10" s="795"/>
      <c r="AB10" s="795"/>
      <c r="AC10" s="796"/>
      <c r="AD10" s="796"/>
      <c r="AE10" s="796"/>
      <c r="AF10" s="796"/>
      <c r="AG10" s="796"/>
      <c r="AH10" s="796"/>
      <c r="AI10" s="796"/>
      <c r="AJ10" s="796"/>
      <c r="AK10" s="796"/>
      <c r="AL10" s="796"/>
      <c r="AM10" s="796"/>
      <c r="AN10" s="796"/>
      <c r="AO10" s="796"/>
      <c r="AP10" s="796"/>
      <c r="AQ10" s="796"/>
      <c r="AR10" s="796"/>
      <c r="AS10" s="796"/>
      <c r="AT10" s="796"/>
      <c r="AU10" s="796"/>
    </row>
    <row r="11" spans="3:47" x14ac:dyDescent="0.35">
      <c r="C11" s="794"/>
      <c r="D11" s="805" t="s">
        <v>328</v>
      </c>
      <c r="E11" s="806">
        <v>93.207081208456458</v>
      </c>
      <c r="F11" s="806">
        <v>162.63182224291023</v>
      </c>
      <c r="G11" s="807">
        <v>255.83890345136669</v>
      </c>
      <c r="H11" s="224">
        <v>92.704915400229709</v>
      </c>
      <c r="I11" s="224">
        <v>54.869663477441208</v>
      </c>
      <c r="J11" s="223">
        <v>147.57457887767092</v>
      </c>
      <c r="K11" s="224">
        <v>0.2010251179692896</v>
      </c>
      <c r="L11" s="224">
        <v>1.4463149964680646</v>
      </c>
      <c r="M11" s="223">
        <v>1.6473401144373543</v>
      </c>
      <c r="N11" s="224">
        <v>0.30114069025747109</v>
      </c>
      <c r="O11" s="224">
        <v>79.866751000429105</v>
      </c>
      <c r="P11" s="223">
        <v>80.167891690686574</v>
      </c>
      <c r="Q11" s="224">
        <v>0</v>
      </c>
      <c r="R11" s="808">
        <v>26.449092768571873</v>
      </c>
      <c r="T11" s="795"/>
      <c r="U11" s="795"/>
      <c r="V11" s="795"/>
      <c r="W11" s="795"/>
      <c r="X11" s="795"/>
      <c r="Y11" s="795"/>
      <c r="Z11" s="795"/>
      <c r="AA11" s="795"/>
      <c r="AB11" s="795"/>
      <c r="AC11" s="796"/>
      <c r="AD11" s="809"/>
      <c r="AE11" s="809"/>
      <c r="AF11" s="809"/>
      <c r="AG11" s="809"/>
      <c r="AH11" s="796"/>
      <c r="AI11" s="796"/>
      <c r="AJ11" s="796"/>
      <c r="AK11" s="796"/>
      <c r="AL11" s="796"/>
      <c r="AM11" s="796"/>
      <c r="AN11" s="796"/>
      <c r="AO11" s="796"/>
      <c r="AP11" s="796"/>
      <c r="AQ11" s="796"/>
      <c r="AR11" s="796"/>
      <c r="AS11" s="796"/>
      <c r="AT11" s="796"/>
      <c r="AU11" s="796"/>
    </row>
    <row r="12" spans="3:47" x14ac:dyDescent="0.35">
      <c r="C12" s="794"/>
      <c r="D12" s="805" t="s">
        <v>329</v>
      </c>
      <c r="E12" s="806">
        <v>90.867137571890254</v>
      </c>
      <c r="F12" s="806">
        <v>167.06411708724056</v>
      </c>
      <c r="G12" s="807">
        <v>257.93125465913079</v>
      </c>
      <c r="H12" s="224">
        <v>90.373649063660665</v>
      </c>
      <c r="I12" s="224">
        <v>55.991467728428638</v>
      </c>
      <c r="J12" s="223">
        <v>146.36511679208931</v>
      </c>
      <c r="K12" s="224">
        <v>0.20232953920058852</v>
      </c>
      <c r="L12" s="224">
        <v>1.375171990562956</v>
      </c>
      <c r="M12" s="223">
        <v>1.5775015297635446</v>
      </c>
      <c r="N12" s="224">
        <v>0.29115896902899957</v>
      </c>
      <c r="O12" s="224">
        <v>82.694669863242368</v>
      </c>
      <c r="P12" s="223">
        <v>82.985828832271366</v>
      </c>
      <c r="Q12" s="224">
        <v>0</v>
      </c>
      <c r="R12" s="808">
        <v>27.002807505006594</v>
      </c>
      <c r="T12" s="795"/>
      <c r="U12" s="795"/>
      <c r="V12" s="795"/>
      <c r="W12" s="795"/>
      <c r="X12" s="795"/>
      <c r="Y12" s="795"/>
      <c r="Z12" s="795"/>
      <c r="AA12" s="795"/>
      <c r="AB12" s="795"/>
      <c r="AC12" s="796"/>
      <c r="AD12" s="796"/>
      <c r="AE12" s="796"/>
      <c r="AF12" s="796"/>
      <c r="AG12" s="796"/>
      <c r="AH12" s="796"/>
      <c r="AI12" s="796"/>
      <c r="AJ12" s="796"/>
      <c r="AK12" s="796"/>
      <c r="AL12" s="796"/>
      <c r="AM12" s="796"/>
      <c r="AN12" s="796"/>
      <c r="AO12" s="796"/>
      <c r="AP12" s="796"/>
      <c r="AQ12" s="796"/>
      <c r="AR12" s="796"/>
      <c r="AS12" s="796"/>
      <c r="AT12" s="796"/>
      <c r="AU12" s="796"/>
    </row>
    <row r="13" spans="3:47" x14ac:dyDescent="0.35">
      <c r="C13" s="794"/>
      <c r="D13" s="805" t="s">
        <v>330</v>
      </c>
      <c r="E13" s="806">
        <v>88.453177318525434</v>
      </c>
      <c r="F13" s="806">
        <v>160.47740343062364</v>
      </c>
      <c r="G13" s="807">
        <v>248.93058074914907</v>
      </c>
      <c r="H13" s="224">
        <v>87.955639891554341</v>
      </c>
      <c r="I13" s="224">
        <v>55.025628563837451</v>
      </c>
      <c r="J13" s="223">
        <v>142.98126845539178</v>
      </c>
      <c r="K13" s="224">
        <v>0.2080671625646886</v>
      </c>
      <c r="L13" s="224">
        <v>1.4428889655976729</v>
      </c>
      <c r="M13" s="223">
        <v>1.6509561281623615</v>
      </c>
      <c r="N13" s="224">
        <v>0.28947026440640544</v>
      </c>
      <c r="O13" s="224">
        <v>78.419834058378612</v>
      </c>
      <c r="P13" s="223">
        <v>78.709304322785016</v>
      </c>
      <c r="Q13" s="224">
        <v>0</v>
      </c>
      <c r="R13" s="808">
        <v>25.589051842809912</v>
      </c>
      <c r="T13" s="795"/>
      <c r="U13" s="795"/>
      <c r="V13" s="795"/>
      <c r="W13" s="795"/>
      <c r="X13" s="795"/>
      <c r="Y13" s="795"/>
      <c r="Z13" s="795"/>
      <c r="AA13" s="795"/>
      <c r="AB13" s="795"/>
    </row>
    <row r="14" spans="3:47" x14ac:dyDescent="0.35">
      <c r="C14" s="794"/>
      <c r="D14" s="805" t="s">
        <v>331</v>
      </c>
      <c r="E14" s="806">
        <v>79.731564546102348</v>
      </c>
      <c r="F14" s="806">
        <v>140.50762412428168</v>
      </c>
      <c r="G14" s="807">
        <v>220.23918867038401</v>
      </c>
      <c r="H14" s="224">
        <v>79.276004118879172</v>
      </c>
      <c r="I14" s="224">
        <v>54.784633973887402</v>
      </c>
      <c r="J14" s="223">
        <v>134.06063809276657</v>
      </c>
      <c r="K14" s="224">
        <v>0.20239264277640351</v>
      </c>
      <c r="L14" s="224">
        <v>1.4526885562117362</v>
      </c>
      <c r="M14" s="223">
        <v>1.6550811989881398</v>
      </c>
      <c r="N14" s="224">
        <v>0.25316778444676435</v>
      </c>
      <c r="O14" s="224">
        <v>59.207775878483545</v>
      </c>
      <c r="P14" s="223">
        <v>59.460943662930312</v>
      </c>
      <c r="Q14" s="224">
        <v>0</v>
      </c>
      <c r="R14" s="808">
        <v>25.06252571569896</v>
      </c>
      <c r="T14" s="795"/>
      <c r="U14" s="795"/>
      <c r="V14" s="795"/>
      <c r="W14" s="795"/>
      <c r="X14" s="795"/>
      <c r="Y14" s="795"/>
      <c r="Z14" s="795"/>
      <c r="AA14" s="795"/>
      <c r="AB14" s="795"/>
    </row>
    <row r="15" spans="3:47" x14ac:dyDescent="0.35">
      <c r="C15" s="794"/>
      <c r="D15" s="805" t="s">
        <v>332</v>
      </c>
      <c r="E15" s="806">
        <v>80.384346841403371</v>
      </c>
      <c r="F15" s="806">
        <v>127.21064388408301</v>
      </c>
      <c r="G15" s="807">
        <v>207.59499072548638</v>
      </c>
      <c r="H15" s="224">
        <v>79.891386516283859</v>
      </c>
      <c r="I15" s="224">
        <v>54.18489351224045</v>
      </c>
      <c r="J15" s="223">
        <v>134.07628002852431</v>
      </c>
      <c r="K15" s="224">
        <v>0.22834992793950371</v>
      </c>
      <c r="L15" s="224">
        <v>1.523000922410128</v>
      </c>
      <c r="M15" s="223">
        <v>1.7513508503496316</v>
      </c>
      <c r="N15" s="224">
        <v>0.26461039718000395</v>
      </c>
      <c r="O15" s="224">
        <v>50.286530038161047</v>
      </c>
      <c r="P15" s="223">
        <v>50.551140435341054</v>
      </c>
      <c r="Q15" s="224">
        <v>0</v>
      </c>
      <c r="R15" s="808">
        <v>21.216219411271403</v>
      </c>
      <c r="T15" s="795"/>
      <c r="U15" s="795"/>
      <c r="V15" s="795"/>
      <c r="W15" s="795"/>
      <c r="X15" s="795"/>
      <c r="Y15" s="795"/>
      <c r="Z15" s="795"/>
      <c r="AA15" s="795"/>
      <c r="AB15" s="795"/>
    </row>
    <row r="16" spans="3:47" x14ac:dyDescent="0.35">
      <c r="C16" s="794"/>
      <c r="D16" s="805" t="s">
        <v>333</v>
      </c>
      <c r="E16" s="806">
        <v>80.269576144037643</v>
      </c>
      <c r="F16" s="806">
        <v>129.19726948634749</v>
      </c>
      <c r="G16" s="807">
        <v>209.46684563038514</v>
      </c>
      <c r="H16" s="224">
        <v>79.733114538435657</v>
      </c>
      <c r="I16" s="224">
        <v>57.998404859628828</v>
      </c>
      <c r="J16" s="223">
        <v>137.73151939806448</v>
      </c>
      <c r="K16" s="224">
        <v>0.279571135261929</v>
      </c>
      <c r="L16" s="224">
        <v>1.5844836067685326</v>
      </c>
      <c r="M16" s="223">
        <v>1.8640547420304616</v>
      </c>
      <c r="N16" s="224">
        <v>0.25689047034006124</v>
      </c>
      <c r="O16" s="224">
        <v>51.958131024347523</v>
      </c>
      <c r="P16" s="223">
        <v>52.215021494687583</v>
      </c>
      <c r="Q16" s="224">
        <v>0</v>
      </c>
      <c r="R16" s="808">
        <v>17.656249995602604</v>
      </c>
      <c r="T16" s="795"/>
      <c r="U16" s="795"/>
      <c r="V16" s="795"/>
      <c r="W16" s="795"/>
      <c r="X16" s="795"/>
      <c r="Y16" s="795"/>
      <c r="Z16" s="795"/>
      <c r="AA16" s="795"/>
      <c r="AB16" s="795"/>
    </row>
    <row r="17" spans="3:28" x14ac:dyDescent="0.35">
      <c r="C17" s="794"/>
      <c r="D17" s="805" t="s">
        <v>334</v>
      </c>
      <c r="E17" s="806">
        <v>78.42008584487921</v>
      </c>
      <c r="F17" s="806">
        <v>120.54468512092639</v>
      </c>
      <c r="G17" s="807">
        <v>198.9647709658056</v>
      </c>
      <c r="H17" s="224">
        <v>77.922194946167039</v>
      </c>
      <c r="I17" s="224">
        <v>55.801206342628653</v>
      </c>
      <c r="J17" s="223">
        <v>133.72340128879569</v>
      </c>
      <c r="K17" s="224">
        <v>0.2554623590202757</v>
      </c>
      <c r="L17" s="224">
        <v>1.5567954420696173</v>
      </c>
      <c r="M17" s="223">
        <v>1.8122578010898929</v>
      </c>
      <c r="N17" s="224">
        <v>0.24242853969188899</v>
      </c>
      <c r="O17" s="224">
        <v>52.062794725230482</v>
      </c>
      <c r="P17" s="223">
        <v>52.305223264922368</v>
      </c>
      <c r="Q17" s="224">
        <v>0</v>
      </c>
      <c r="R17" s="808">
        <v>11.123888610997644</v>
      </c>
      <c r="T17" s="795"/>
      <c r="U17" s="795"/>
      <c r="V17" s="795"/>
      <c r="W17" s="795"/>
      <c r="X17" s="795"/>
      <c r="Y17" s="795"/>
      <c r="Z17" s="795"/>
      <c r="AA17" s="795"/>
      <c r="AB17" s="795"/>
    </row>
    <row r="18" spans="3:28" x14ac:dyDescent="0.35">
      <c r="C18" s="794"/>
      <c r="D18" s="805" t="s">
        <v>50</v>
      </c>
      <c r="E18" s="806">
        <v>74.478982087689474</v>
      </c>
      <c r="F18" s="806">
        <v>112.04012905324937</v>
      </c>
      <c r="G18" s="807">
        <v>186.51911114093883</v>
      </c>
      <c r="H18" s="224">
        <v>73.981906287295473</v>
      </c>
      <c r="I18" s="224">
        <v>54.270219953598506</v>
      </c>
      <c r="J18" s="223">
        <v>128.25212624089397</v>
      </c>
      <c r="K18" s="224">
        <v>0.27478632837966294</v>
      </c>
      <c r="L18" s="224">
        <v>1.5697562473775608</v>
      </c>
      <c r="M18" s="223">
        <v>1.8445425757572238</v>
      </c>
      <c r="N18" s="224">
        <v>0.2222894720143378</v>
      </c>
      <c r="O18" s="224">
        <v>47.201836422311786</v>
      </c>
      <c r="P18" s="223">
        <v>47.424125894326124</v>
      </c>
      <c r="Q18" s="224">
        <v>0</v>
      </c>
      <c r="R18" s="808">
        <v>8.9983164299615037</v>
      </c>
      <c r="T18" s="795"/>
      <c r="U18" s="795"/>
      <c r="V18" s="795"/>
      <c r="W18" s="795"/>
      <c r="X18" s="795"/>
      <c r="Y18" s="795"/>
      <c r="Z18" s="795"/>
      <c r="AA18" s="795"/>
      <c r="AB18" s="795"/>
    </row>
    <row r="19" spans="3:28" x14ac:dyDescent="0.35">
      <c r="C19" s="794"/>
      <c r="D19" s="805" t="s">
        <v>335</v>
      </c>
      <c r="E19" s="806">
        <v>76.105399029193777</v>
      </c>
      <c r="F19" s="806">
        <v>115.40197645991397</v>
      </c>
      <c r="G19" s="807">
        <v>191.50737548910774</v>
      </c>
      <c r="H19" s="224">
        <v>75.561712021921053</v>
      </c>
      <c r="I19" s="224">
        <v>57.447332678034151</v>
      </c>
      <c r="J19" s="223">
        <v>133.00904469995521</v>
      </c>
      <c r="K19" s="224">
        <v>0.31455205229142186</v>
      </c>
      <c r="L19" s="224">
        <v>1.6703322310497115</v>
      </c>
      <c r="M19" s="223">
        <v>1.9848842833411333</v>
      </c>
      <c r="N19" s="224">
        <v>0.22913495498130695</v>
      </c>
      <c r="O19" s="224">
        <v>47.586618437008156</v>
      </c>
      <c r="P19" s="223">
        <v>47.81575339198946</v>
      </c>
      <c r="Q19" s="224">
        <v>0</v>
      </c>
      <c r="R19" s="808">
        <v>8.6976931138219609</v>
      </c>
      <c r="T19" s="795"/>
      <c r="U19" s="795"/>
      <c r="V19" s="795"/>
      <c r="W19" s="795"/>
      <c r="X19" s="795"/>
      <c r="Y19" s="795"/>
      <c r="Z19" s="795"/>
      <c r="AA19" s="795"/>
      <c r="AB19" s="795"/>
    </row>
    <row r="20" spans="3:28" x14ac:dyDescent="0.35">
      <c r="C20" s="794"/>
      <c r="D20" s="805" t="s">
        <v>51</v>
      </c>
      <c r="E20" s="806">
        <v>77.475948442709651</v>
      </c>
      <c r="F20" s="806">
        <v>117.4296071645505</v>
      </c>
      <c r="G20" s="807">
        <v>194.90555560726017</v>
      </c>
      <c r="H20" s="224">
        <v>76.851284054055398</v>
      </c>
      <c r="I20" s="224">
        <v>59.528843947876247</v>
      </c>
      <c r="J20" s="223">
        <v>136.38012800193164</v>
      </c>
      <c r="K20" s="224">
        <v>0.37062331519489666</v>
      </c>
      <c r="L20" s="224">
        <v>1.6855234256951084</v>
      </c>
      <c r="M20" s="223">
        <v>2.0561467408900049</v>
      </c>
      <c r="N20" s="224">
        <v>0.25404107345936527</v>
      </c>
      <c r="O20" s="224">
        <v>48.485757227737061</v>
      </c>
      <c r="P20" s="223">
        <v>48.739798301196423</v>
      </c>
      <c r="Q20" s="224">
        <v>0</v>
      </c>
      <c r="R20" s="808">
        <v>7.7294825632420805</v>
      </c>
      <c r="T20" s="795"/>
      <c r="U20" s="795"/>
      <c r="V20" s="795"/>
      <c r="W20" s="795"/>
      <c r="X20" s="795"/>
      <c r="Y20" s="795"/>
      <c r="Z20" s="795"/>
      <c r="AA20" s="795"/>
      <c r="AB20" s="795"/>
    </row>
    <row r="21" spans="3:28" x14ac:dyDescent="0.35">
      <c r="C21" s="794"/>
      <c r="D21" s="805" t="s">
        <v>336</v>
      </c>
      <c r="E21" s="806">
        <v>77.324650174480425</v>
      </c>
      <c r="F21" s="806">
        <v>116.34957911736514</v>
      </c>
      <c r="G21" s="807">
        <v>193.67422929184556</v>
      </c>
      <c r="H21" s="224">
        <v>76.65968592836218</v>
      </c>
      <c r="I21" s="224">
        <v>60.496652443333311</v>
      </c>
      <c r="J21" s="223">
        <v>137.15633837169548</v>
      </c>
      <c r="K21" s="224">
        <v>0.41472057560901793</v>
      </c>
      <c r="L21" s="224">
        <v>1.6791081156286412</v>
      </c>
      <c r="M21" s="223">
        <v>2.0938286912376589</v>
      </c>
      <c r="N21" s="224">
        <v>0.25024367050924079</v>
      </c>
      <c r="O21" s="224">
        <v>46.848334685667218</v>
      </c>
      <c r="P21" s="223">
        <v>47.098578356176461</v>
      </c>
      <c r="Q21" s="224">
        <v>0</v>
      </c>
      <c r="R21" s="808">
        <v>7.3254838727359646</v>
      </c>
      <c r="T21" s="795"/>
      <c r="U21" s="795"/>
      <c r="V21" s="795"/>
      <c r="W21" s="795"/>
      <c r="X21" s="795"/>
      <c r="Y21" s="795"/>
      <c r="Z21" s="795"/>
      <c r="AA21" s="795"/>
      <c r="AB21" s="795"/>
    </row>
    <row r="22" spans="3:28" x14ac:dyDescent="0.35">
      <c r="C22" s="794"/>
      <c r="D22" s="805" t="s">
        <v>337</v>
      </c>
      <c r="E22" s="806">
        <v>75.08855677615297</v>
      </c>
      <c r="F22" s="806">
        <v>105.0074474268874</v>
      </c>
      <c r="G22" s="807">
        <v>180.09600420304037</v>
      </c>
      <c r="H22" s="224">
        <v>74.442407355699558</v>
      </c>
      <c r="I22" s="224">
        <v>59.051683094006748</v>
      </c>
      <c r="J22" s="223">
        <v>133.49409044970631</v>
      </c>
      <c r="K22" s="224">
        <v>0.40985752166048389</v>
      </c>
      <c r="L22" s="224">
        <v>1.6566413365305381</v>
      </c>
      <c r="M22" s="223">
        <v>2.066498858191022</v>
      </c>
      <c r="N22" s="224">
        <v>0.23629189879291934</v>
      </c>
      <c r="O22" s="224">
        <v>39.331957380396886</v>
      </c>
      <c r="P22" s="223">
        <v>39.568249279189807</v>
      </c>
      <c r="Q22" s="224">
        <v>0</v>
      </c>
      <c r="R22" s="808">
        <v>4.9671656159532089</v>
      </c>
      <c r="T22" s="795"/>
      <c r="U22" s="795"/>
      <c r="V22" s="795"/>
      <c r="W22" s="795"/>
      <c r="X22" s="795"/>
      <c r="Y22" s="795"/>
      <c r="Z22" s="795"/>
      <c r="AA22" s="795"/>
      <c r="AB22" s="795"/>
    </row>
    <row r="23" spans="3:28" x14ac:dyDescent="0.35">
      <c r="C23" s="794"/>
      <c r="D23" s="805" t="s">
        <v>338</v>
      </c>
      <c r="E23" s="806">
        <v>75.658311833924628</v>
      </c>
      <c r="F23" s="806">
        <v>106.87122384680261</v>
      </c>
      <c r="G23" s="807">
        <v>182.52953568072724</v>
      </c>
      <c r="H23" s="224">
        <v>75.049445466463951</v>
      </c>
      <c r="I23" s="224">
        <v>62.114677318171189</v>
      </c>
      <c r="J23" s="223">
        <v>137.16412278463514</v>
      </c>
      <c r="K23" s="224">
        <v>0.36315721208202745</v>
      </c>
      <c r="L23" s="224">
        <v>1.6324770515823821</v>
      </c>
      <c r="M23" s="223">
        <v>1.9956342636644095</v>
      </c>
      <c r="N23" s="224">
        <v>0.24570915537863572</v>
      </c>
      <c r="O23" s="224">
        <v>38.898380808358922</v>
      </c>
      <c r="P23" s="223">
        <v>39.144089963737557</v>
      </c>
      <c r="Q23" s="224">
        <v>0</v>
      </c>
      <c r="R23" s="808">
        <v>4.2256886686901103</v>
      </c>
      <c r="T23" s="795"/>
      <c r="U23" s="795"/>
      <c r="V23" s="795"/>
      <c r="W23" s="795"/>
      <c r="X23" s="795"/>
      <c r="Y23" s="795"/>
      <c r="Z23" s="795"/>
      <c r="AA23" s="795"/>
      <c r="AB23" s="795"/>
    </row>
    <row r="24" spans="3:28" x14ac:dyDescent="0.35">
      <c r="C24" s="794"/>
      <c r="D24" s="805" t="s">
        <v>339</v>
      </c>
      <c r="E24" s="806">
        <v>75.320618573161568</v>
      </c>
      <c r="F24" s="806">
        <v>95.807263744517201</v>
      </c>
      <c r="G24" s="807">
        <v>171.12788231767877</v>
      </c>
      <c r="H24" s="224">
        <v>74.706187654179431</v>
      </c>
      <c r="I24" s="224">
        <v>59.986975402839604</v>
      </c>
      <c r="J24" s="223">
        <v>134.69316305701904</v>
      </c>
      <c r="K24" s="224">
        <v>0.36851410819617014</v>
      </c>
      <c r="L24" s="224">
        <v>1.5160837867997576</v>
      </c>
      <c r="M24" s="223">
        <v>1.8845978949959279</v>
      </c>
      <c r="N24" s="224">
        <v>0.24591681078598179</v>
      </c>
      <c r="O24" s="224">
        <v>29.665112587128796</v>
      </c>
      <c r="P24" s="223">
        <v>29.911029397914778</v>
      </c>
      <c r="Q24" s="224">
        <v>0</v>
      </c>
      <c r="R24" s="808">
        <v>4.6390919677490476</v>
      </c>
      <c r="T24" s="795"/>
      <c r="U24" s="795"/>
      <c r="V24" s="795"/>
      <c r="W24" s="795"/>
      <c r="X24" s="795"/>
      <c r="Y24" s="795"/>
      <c r="Z24" s="795"/>
      <c r="AA24" s="795"/>
      <c r="AB24" s="795"/>
    </row>
    <row r="25" spans="3:28" x14ac:dyDescent="0.35">
      <c r="C25" s="794"/>
      <c r="D25" s="805" t="s">
        <v>52</v>
      </c>
      <c r="E25" s="806">
        <v>64.45694328688144</v>
      </c>
      <c r="F25" s="806">
        <v>79.808653037072759</v>
      </c>
      <c r="G25" s="807">
        <v>144.26559632395418</v>
      </c>
      <c r="H25" s="224">
        <v>64.009428778640498</v>
      </c>
      <c r="I25" s="224">
        <v>51.51626597047084</v>
      </c>
      <c r="J25" s="223">
        <v>115.52569474911134</v>
      </c>
      <c r="K25" s="224">
        <v>0.25426559204658639</v>
      </c>
      <c r="L25" s="224">
        <v>1.395548517955276</v>
      </c>
      <c r="M25" s="223">
        <v>1.6498141100018624</v>
      </c>
      <c r="N25" s="224">
        <v>0.19324891619435625</v>
      </c>
      <c r="O25" s="224">
        <v>23.075600614716894</v>
      </c>
      <c r="P25" s="223">
        <v>23.26884953091125</v>
      </c>
      <c r="Q25" s="224">
        <v>0</v>
      </c>
      <c r="R25" s="808">
        <v>3.8212379339297762</v>
      </c>
      <c r="T25" s="795"/>
      <c r="U25" s="795"/>
      <c r="V25" s="795"/>
      <c r="W25" s="795"/>
      <c r="X25" s="795"/>
      <c r="Y25" s="795"/>
      <c r="Z25" s="795"/>
      <c r="AA25" s="795"/>
      <c r="AB25" s="795"/>
    </row>
    <row r="26" spans="3:28" x14ac:dyDescent="0.35">
      <c r="C26" s="794"/>
      <c r="D26" s="805" t="s">
        <v>53</v>
      </c>
      <c r="E26" s="806">
        <v>66.515563900840647</v>
      </c>
      <c r="F26" s="806">
        <v>76.685419862197904</v>
      </c>
      <c r="G26" s="807">
        <v>143.20098376303855</v>
      </c>
      <c r="H26" s="224">
        <v>66.030651962731824</v>
      </c>
      <c r="I26" s="224">
        <v>57.642674300439282</v>
      </c>
      <c r="J26" s="223">
        <v>123.67332626317111</v>
      </c>
      <c r="K26" s="224">
        <v>0.27353101615651676</v>
      </c>
      <c r="L26" s="224">
        <v>1.48457087465606</v>
      </c>
      <c r="M26" s="223">
        <v>1.7581018908125767</v>
      </c>
      <c r="N26" s="224">
        <v>0.21138092195230435</v>
      </c>
      <c r="O26" s="224">
        <v>13.715863862182305</v>
      </c>
      <c r="P26" s="223">
        <v>13.92724478413461</v>
      </c>
      <c r="Q26" s="224">
        <v>0</v>
      </c>
      <c r="R26" s="808">
        <v>3.8423108249202591</v>
      </c>
      <c r="T26" s="795"/>
      <c r="U26" s="795"/>
      <c r="V26" s="795"/>
      <c r="W26" s="795"/>
      <c r="X26" s="795"/>
      <c r="Y26" s="795"/>
      <c r="Z26" s="795"/>
      <c r="AA26" s="795"/>
      <c r="AB26" s="795"/>
    </row>
    <row r="27" spans="3:28" x14ac:dyDescent="0.35">
      <c r="C27" s="794"/>
      <c r="D27" s="805" t="s">
        <v>54</v>
      </c>
      <c r="E27" s="806">
        <v>66.923486875157835</v>
      </c>
      <c r="F27" s="806">
        <v>73.839154360238226</v>
      </c>
      <c r="G27" s="807">
        <v>140.76264123539607</v>
      </c>
      <c r="H27" s="224">
        <v>66.380439682485985</v>
      </c>
      <c r="I27" s="224">
        <v>58.868191303106663</v>
      </c>
      <c r="J27" s="223">
        <v>125.24863098559265</v>
      </c>
      <c r="K27" s="224">
        <v>0.33031708384573633</v>
      </c>
      <c r="L27" s="224">
        <v>1.4122393828582647</v>
      </c>
      <c r="M27" s="223">
        <v>1.742556466704001</v>
      </c>
      <c r="N27" s="224">
        <v>0.21273010882611312</v>
      </c>
      <c r="O27" s="224">
        <v>10.326495326524041</v>
      </c>
      <c r="P27" s="223">
        <v>10.539225435350154</v>
      </c>
      <c r="Q27" s="224">
        <v>0</v>
      </c>
      <c r="R27" s="808">
        <v>3.2322283477492473</v>
      </c>
      <c r="T27" s="795"/>
      <c r="U27" s="795"/>
      <c r="V27" s="795"/>
      <c r="W27" s="795"/>
      <c r="X27" s="795"/>
      <c r="Y27" s="795"/>
      <c r="Z27" s="795"/>
      <c r="AA27" s="795"/>
      <c r="AB27" s="795"/>
    </row>
    <row r="28" spans="3:28" x14ac:dyDescent="0.35">
      <c r="C28" s="794"/>
      <c r="D28" s="805" t="s">
        <v>21</v>
      </c>
      <c r="E28" s="806">
        <v>64.153311870003705</v>
      </c>
      <c r="F28" s="806">
        <v>69.448978652555368</v>
      </c>
      <c r="G28" s="807">
        <v>133.60229052255909</v>
      </c>
      <c r="H28" s="224">
        <v>63.599930122160266</v>
      </c>
      <c r="I28" s="224">
        <v>56.235081423662606</v>
      </c>
      <c r="J28" s="223">
        <v>119.83501154582288</v>
      </c>
      <c r="K28" s="224">
        <v>0.36491258216341349</v>
      </c>
      <c r="L28" s="224">
        <v>1.3524459329664877</v>
      </c>
      <c r="M28" s="223">
        <v>1.7173585151299013</v>
      </c>
      <c r="N28" s="224">
        <v>0.18846916568002842</v>
      </c>
      <c r="O28" s="224">
        <v>8.9908564973677549</v>
      </c>
      <c r="P28" s="223">
        <v>9.1793256630477842</v>
      </c>
      <c r="Q28" s="224">
        <v>0</v>
      </c>
      <c r="R28" s="808">
        <v>2.8705947985585172</v>
      </c>
      <c r="T28" s="795"/>
      <c r="U28" s="795"/>
      <c r="V28" s="795"/>
      <c r="W28" s="795"/>
      <c r="X28" s="795"/>
      <c r="Y28" s="795"/>
      <c r="Z28" s="795"/>
      <c r="AA28" s="795"/>
      <c r="AB28" s="795"/>
    </row>
    <row r="29" spans="3:28" x14ac:dyDescent="0.35">
      <c r="C29" s="794"/>
      <c r="D29" s="805" t="s">
        <v>22</v>
      </c>
      <c r="E29" s="806">
        <v>61.479050184088038</v>
      </c>
      <c r="F29" s="806">
        <v>67.423002537412955</v>
      </c>
      <c r="G29" s="807">
        <v>128.90205272150098</v>
      </c>
      <c r="H29" s="224">
        <v>60.850429111945417</v>
      </c>
      <c r="I29" s="224">
        <v>55.799496172751311</v>
      </c>
      <c r="J29" s="223">
        <v>116.64992528469674</v>
      </c>
      <c r="K29" s="224">
        <v>0.4483708614121229</v>
      </c>
      <c r="L29" s="224">
        <v>1.3437725160405167</v>
      </c>
      <c r="M29" s="223">
        <v>1.7921433774526396</v>
      </c>
      <c r="N29" s="224">
        <v>0.18025021073050082</v>
      </c>
      <c r="O29" s="224">
        <v>7.2092080991057657</v>
      </c>
      <c r="P29" s="223">
        <v>7.3894583098362663</v>
      </c>
      <c r="Q29" s="224">
        <v>0</v>
      </c>
      <c r="R29" s="808">
        <v>3.0705257495153568</v>
      </c>
      <c r="T29" s="795"/>
      <c r="U29" s="795"/>
      <c r="V29" s="795"/>
      <c r="W29" s="795"/>
      <c r="X29" s="795"/>
      <c r="Y29" s="795"/>
      <c r="Z29" s="795"/>
      <c r="AA29" s="795"/>
      <c r="AB29" s="795"/>
    </row>
    <row r="30" spans="3:28" x14ac:dyDescent="0.35">
      <c r="C30" s="794"/>
      <c r="D30" s="805" t="s">
        <v>23</v>
      </c>
      <c r="E30" s="806">
        <v>56.108940600335934</v>
      </c>
      <c r="F30" s="806">
        <v>66.987204296257545</v>
      </c>
      <c r="G30" s="807">
        <v>123.09614489659347</v>
      </c>
      <c r="H30" s="224">
        <v>55.558768121133731</v>
      </c>
      <c r="I30" s="224">
        <v>55.788144954359701</v>
      </c>
      <c r="J30" s="223">
        <v>111.34691307549343</v>
      </c>
      <c r="K30" s="224">
        <v>0.3879531706865858</v>
      </c>
      <c r="L30" s="224">
        <v>1.4170335187630541</v>
      </c>
      <c r="M30" s="223">
        <v>1.8049866894496398</v>
      </c>
      <c r="N30" s="224">
        <v>0.16221930851561536</v>
      </c>
      <c r="O30" s="224">
        <v>7.0792117992031498</v>
      </c>
      <c r="P30" s="223">
        <v>7.241431107718765</v>
      </c>
      <c r="Q30" s="224">
        <v>0</v>
      </c>
      <c r="R30" s="808">
        <v>2.7028140239316514</v>
      </c>
      <c r="T30" s="795"/>
      <c r="U30" s="795"/>
      <c r="V30" s="795"/>
      <c r="W30" s="795"/>
      <c r="X30" s="795"/>
      <c r="Y30" s="795"/>
      <c r="Z30" s="795"/>
      <c r="AA30" s="795"/>
      <c r="AB30" s="795"/>
    </row>
    <row r="31" spans="3:28" x14ac:dyDescent="0.35">
      <c r="C31" s="794"/>
      <c r="D31" s="805" t="s">
        <v>24</v>
      </c>
      <c r="E31" s="806">
        <v>56.524112055052385</v>
      </c>
      <c r="F31" s="806">
        <v>65.318597407982793</v>
      </c>
      <c r="G31" s="807">
        <v>121.84270946303518</v>
      </c>
      <c r="H31" s="224">
        <v>55.945710518556389</v>
      </c>
      <c r="I31" s="224">
        <v>54.028781870856278</v>
      </c>
      <c r="J31" s="223">
        <v>109.97449238941266</v>
      </c>
      <c r="K31" s="224">
        <v>0.40388901939783545</v>
      </c>
      <c r="L31" s="224">
        <v>1.405594744609193</v>
      </c>
      <c r="M31" s="223">
        <v>1.8094837640070285</v>
      </c>
      <c r="N31" s="224">
        <v>0.17451251709816659</v>
      </c>
      <c r="O31" s="224">
        <v>6.9027216130452187</v>
      </c>
      <c r="P31" s="223">
        <v>7.0772341301433856</v>
      </c>
      <c r="Q31" s="224">
        <v>0</v>
      </c>
      <c r="R31" s="808">
        <v>2.9814991794721015</v>
      </c>
      <c r="T31" s="795"/>
      <c r="U31" s="795"/>
      <c r="V31" s="795"/>
      <c r="W31" s="795"/>
      <c r="X31" s="795"/>
      <c r="Y31" s="795"/>
      <c r="Z31" s="795"/>
      <c r="AA31" s="795"/>
      <c r="AB31" s="795"/>
    </row>
    <row r="32" spans="3:28" x14ac:dyDescent="0.35">
      <c r="C32" s="794"/>
      <c r="D32" s="805" t="s">
        <v>25</v>
      </c>
      <c r="E32" s="806">
        <v>56.046208766717285</v>
      </c>
      <c r="F32" s="806">
        <v>64.973888010967343</v>
      </c>
      <c r="G32" s="807">
        <v>121.02009677768463</v>
      </c>
      <c r="H32" s="224">
        <v>55.457314969488571</v>
      </c>
      <c r="I32" s="224">
        <v>54.260508222037473</v>
      </c>
      <c r="J32" s="223">
        <v>109.71782319152604</v>
      </c>
      <c r="K32" s="224">
        <v>0.41575801989598182</v>
      </c>
      <c r="L32" s="224">
        <v>1.3715059375946426</v>
      </c>
      <c r="M32" s="223">
        <v>1.7872639574906244</v>
      </c>
      <c r="N32" s="224">
        <v>0.17313577733273369</v>
      </c>
      <c r="O32" s="224">
        <v>6.0746776958298758</v>
      </c>
      <c r="P32" s="223">
        <v>6.2478134731626094</v>
      </c>
      <c r="Q32" s="224">
        <v>0</v>
      </c>
      <c r="R32" s="808">
        <v>3.267196155505355</v>
      </c>
      <c r="T32" s="795"/>
      <c r="U32" s="795"/>
      <c r="V32" s="795"/>
      <c r="W32" s="795"/>
      <c r="X32" s="795"/>
      <c r="Y32" s="795"/>
      <c r="Z32" s="795"/>
      <c r="AA32" s="795"/>
      <c r="AB32" s="795"/>
    </row>
    <row r="33" spans="3:28" x14ac:dyDescent="0.35">
      <c r="C33" s="794"/>
      <c r="D33" s="805" t="s">
        <v>26</v>
      </c>
      <c r="E33" s="806">
        <v>58.787405942675846</v>
      </c>
      <c r="F33" s="806">
        <v>67.823556189174596</v>
      </c>
      <c r="G33" s="807">
        <v>126.61096213185044</v>
      </c>
      <c r="H33" s="224">
        <v>58.172869483859294</v>
      </c>
      <c r="I33" s="224">
        <v>56.957474152859746</v>
      </c>
      <c r="J33" s="223">
        <v>115.13034363671903</v>
      </c>
      <c r="K33" s="224">
        <v>0.43869979012918969</v>
      </c>
      <c r="L33" s="224">
        <v>1.4433434602640318</v>
      </c>
      <c r="M33" s="223">
        <v>1.8820432503932216</v>
      </c>
      <c r="N33" s="224">
        <v>0.17583666868736358</v>
      </c>
      <c r="O33" s="224">
        <v>6.3827140824300548</v>
      </c>
      <c r="P33" s="223">
        <v>6.5585507511174184</v>
      </c>
      <c r="Q33" s="224">
        <v>0</v>
      </c>
      <c r="R33" s="808">
        <v>3.040024493620761</v>
      </c>
      <c r="T33" s="795"/>
      <c r="U33" s="795"/>
      <c r="V33" s="795"/>
      <c r="W33" s="795"/>
      <c r="X33" s="795"/>
      <c r="Y33" s="795"/>
      <c r="Z33" s="795"/>
      <c r="AA33" s="795"/>
      <c r="AB33" s="795"/>
    </row>
    <row r="34" spans="3:28" x14ac:dyDescent="0.35">
      <c r="C34" s="794"/>
      <c r="D34" s="805" t="s">
        <v>27</v>
      </c>
      <c r="E34" s="806">
        <v>59.917721709489236</v>
      </c>
      <c r="F34" s="806">
        <v>66.354535010412846</v>
      </c>
      <c r="G34" s="807">
        <v>126.27225671990209</v>
      </c>
      <c r="H34" s="224">
        <v>59.276674829229677</v>
      </c>
      <c r="I34" s="224">
        <v>56.028078035451642</v>
      </c>
      <c r="J34" s="223">
        <v>115.30475286468132</v>
      </c>
      <c r="K34" s="224">
        <v>0.46215924231133471</v>
      </c>
      <c r="L34" s="224">
        <v>1.3705635140949008</v>
      </c>
      <c r="M34" s="223">
        <v>1.8327227564062356</v>
      </c>
      <c r="N34" s="224">
        <v>0.1788876379482196</v>
      </c>
      <c r="O34" s="224">
        <v>5.478917870849787</v>
      </c>
      <c r="P34" s="223">
        <v>5.6578055087980061</v>
      </c>
      <c r="Q34" s="224">
        <v>0</v>
      </c>
      <c r="R34" s="808">
        <v>3.4769755900165151</v>
      </c>
      <c r="T34" s="795"/>
      <c r="U34" s="795"/>
      <c r="V34" s="795"/>
      <c r="W34" s="795"/>
      <c r="X34" s="795"/>
      <c r="Y34" s="795"/>
      <c r="Z34" s="795"/>
      <c r="AA34" s="795"/>
      <c r="AB34" s="795"/>
    </row>
    <row r="35" spans="3:28" x14ac:dyDescent="0.35">
      <c r="C35" s="794"/>
      <c r="D35" s="805" t="s">
        <v>28</v>
      </c>
      <c r="E35" s="806">
        <v>56.942802089773224</v>
      </c>
      <c r="F35" s="806">
        <v>62.858029659662641</v>
      </c>
      <c r="G35" s="807">
        <v>119.80083174943587</v>
      </c>
      <c r="H35" s="224">
        <v>56.323434264051301</v>
      </c>
      <c r="I35" s="224">
        <v>53.853458574609903</v>
      </c>
      <c r="J35" s="223">
        <v>110.1768928386612</v>
      </c>
      <c r="K35" s="224">
        <v>0.45900857984429616</v>
      </c>
      <c r="L35" s="224">
        <v>1.3654564989220002</v>
      </c>
      <c r="M35" s="223">
        <v>1.8244650787662964</v>
      </c>
      <c r="N35" s="224">
        <v>0.16035924587762057</v>
      </c>
      <c r="O35" s="224">
        <v>4.9655680216383713</v>
      </c>
      <c r="P35" s="223">
        <v>5.1259272675159915</v>
      </c>
      <c r="Q35" s="224">
        <v>0</v>
      </c>
      <c r="R35" s="808">
        <v>2.6735465644923746</v>
      </c>
      <c r="T35" s="795"/>
      <c r="U35" s="795"/>
      <c r="V35" s="795"/>
      <c r="W35" s="795"/>
      <c r="X35" s="795"/>
      <c r="Y35" s="795"/>
      <c r="Z35" s="795"/>
      <c r="AA35" s="795"/>
      <c r="AB35" s="795"/>
    </row>
    <row r="36" spans="3:28" x14ac:dyDescent="0.35">
      <c r="D36" s="810" t="s">
        <v>29</v>
      </c>
      <c r="E36" s="811">
        <v>57.226496369509164</v>
      </c>
      <c r="F36" s="811">
        <v>61.850412876791289</v>
      </c>
      <c r="G36" s="812">
        <v>119.07690924630046</v>
      </c>
      <c r="H36" s="813">
        <v>56.619322937550585</v>
      </c>
      <c r="I36" s="813">
        <v>54.32108200101289</v>
      </c>
      <c r="J36" s="814">
        <v>110.94040493856347</v>
      </c>
      <c r="K36" s="813">
        <v>0.45120668447821899</v>
      </c>
      <c r="L36" s="813">
        <v>1.4254441565933902</v>
      </c>
      <c r="M36" s="814">
        <v>1.8766508410716092</v>
      </c>
      <c r="N36" s="813">
        <v>0.1559667474803626</v>
      </c>
      <c r="O36" s="813">
        <v>4.4855464044072422</v>
      </c>
      <c r="P36" s="814">
        <v>4.6415131518876045</v>
      </c>
      <c r="Q36" s="813">
        <v>0</v>
      </c>
      <c r="R36" s="815">
        <v>1.6183403147777629</v>
      </c>
    </row>
    <row r="37" spans="3:28" x14ac:dyDescent="0.35">
      <c r="D37" s="810" t="s">
        <v>30</v>
      </c>
      <c r="E37" s="811">
        <v>62.968720367285691</v>
      </c>
      <c r="F37" s="811">
        <v>59.71437407208203</v>
      </c>
      <c r="G37" s="812">
        <v>122.68309443936772</v>
      </c>
      <c r="H37" s="813">
        <v>62.312311653304739</v>
      </c>
      <c r="I37" s="813">
        <v>53.219988954232193</v>
      </c>
      <c r="J37" s="814">
        <v>115.53230060753694</v>
      </c>
      <c r="K37" s="813">
        <v>0.4761257824631468</v>
      </c>
      <c r="L37" s="813">
        <v>1.4193740027491162</v>
      </c>
      <c r="M37" s="814">
        <v>1.895499785212263</v>
      </c>
      <c r="N37" s="813">
        <v>0.18028293151780173</v>
      </c>
      <c r="O37" s="813">
        <v>4.0530534693243494</v>
      </c>
      <c r="P37" s="814">
        <v>4.233336400842151</v>
      </c>
      <c r="Q37" s="813">
        <v>1</v>
      </c>
      <c r="R37" s="815">
        <v>1.0219576457763806</v>
      </c>
    </row>
    <row r="38" spans="3:28" x14ac:dyDescent="0.35">
      <c r="D38" s="810" t="s">
        <v>31</v>
      </c>
      <c r="E38" s="811">
        <v>53.08552276072777</v>
      </c>
      <c r="F38" s="811">
        <v>50.415686673795641</v>
      </c>
      <c r="G38" s="812">
        <v>103.50120943452342</v>
      </c>
      <c r="H38" s="813">
        <v>52.562294596046939</v>
      </c>
      <c r="I38" s="813">
        <v>45.195180894100737</v>
      </c>
      <c r="J38" s="814">
        <v>97.757475490147669</v>
      </c>
      <c r="K38" s="813">
        <v>0.3508453159307513</v>
      </c>
      <c r="L38" s="813">
        <v>1.2951772792717655</v>
      </c>
      <c r="M38" s="814">
        <v>1.6460225952025169</v>
      </c>
      <c r="N38" s="813">
        <v>0.17238284875007795</v>
      </c>
      <c r="O38" s="813">
        <v>3.1499914822879935</v>
      </c>
      <c r="P38" s="814">
        <v>3.3223743310380716</v>
      </c>
      <c r="Q38" s="813">
        <v>2</v>
      </c>
      <c r="R38" s="815">
        <v>0.77533701813514</v>
      </c>
    </row>
    <row r="39" spans="3:28" ht="19.5" x14ac:dyDescent="0.45">
      <c r="E39" s="816"/>
      <c r="F39" s="816"/>
    </row>
    <row r="40" spans="3:28" ht="19.5" x14ac:dyDescent="0.45">
      <c r="E40" s="817"/>
      <c r="F40" s="817"/>
    </row>
    <row r="41" spans="3:28" ht="19.5" x14ac:dyDescent="0.45">
      <c r="E41" s="816"/>
      <c r="F41" s="816"/>
    </row>
    <row r="42" spans="3:28" ht="19.5" x14ac:dyDescent="0.45">
      <c r="E42" s="818"/>
      <c r="F42" s="816"/>
    </row>
    <row r="43" spans="3:28" ht="19.5" x14ac:dyDescent="0.45">
      <c r="E43" s="816"/>
      <c r="F43" s="816"/>
    </row>
    <row r="44" spans="3:28" ht="21" x14ac:dyDescent="0.5">
      <c r="E44" s="819"/>
    </row>
    <row r="45" spans="3:28" ht="26" x14ac:dyDescent="0.6">
      <c r="E45" s="819"/>
      <c r="F45" s="820"/>
    </row>
  </sheetData>
  <conditionalFormatting sqref="E42">
    <cfRule type="cellIs" dxfId="1" priority="1" operator="lessThan">
      <formula>0</formula>
    </cfRule>
  </conditionalFormatting>
  <conditionalFormatting sqref="E40:F4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D79D-45AB-4FCB-9F36-F50AED51FBE6}">
  <dimension ref="B1:AU38"/>
  <sheetViews>
    <sheetView topLeftCell="O1" zoomScale="80" zoomScaleNormal="80" workbookViewId="0">
      <selection activeCell="T4" sqref="T4"/>
    </sheetView>
  </sheetViews>
  <sheetFormatPr defaultRowHeight="14.5" x14ac:dyDescent="0.35"/>
  <cols>
    <col min="4" max="4" width="13.54296875" customWidth="1"/>
    <col min="5" max="5" width="19.36328125" customWidth="1"/>
    <col min="6" max="7" width="12.90625" customWidth="1"/>
    <col min="8" max="8" width="14.453125" customWidth="1"/>
    <col min="9" max="9" width="15.90625" customWidth="1"/>
    <col min="10" max="10" width="20.6328125" customWidth="1"/>
    <col min="11" max="12" width="13.36328125" customWidth="1"/>
    <col min="13" max="13" width="14.36328125" customWidth="1"/>
    <col min="14" max="14" width="16" customWidth="1"/>
    <col min="15" max="15" width="13.36328125" customWidth="1"/>
    <col min="16" max="16" width="12" customWidth="1"/>
    <col min="17" max="17" width="17" customWidth="1"/>
    <col min="18" max="18" width="18.36328125" customWidth="1"/>
  </cols>
  <sheetData>
    <row r="1" spans="2:47" ht="18.5" x14ac:dyDescent="0.45">
      <c r="C1" s="793"/>
      <c r="D1" s="794"/>
      <c r="E1" s="794"/>
      <c r="F1" s="794"/>
      <c r="G1" s="794"/>
      <c r="H1" s="794"/>
      <c r="I1" s="794"/>
      <c r="J1" s="794"/>
      <c r="K1" s="794"/>
      <c r="T1" s="795"/>
      <c r="U1" s="795"/>
      <c r="V1" s="795"/>
      <c r="W1" s="795"/>
      <c r="X1" s="795"/>
      <c r="Y1" s="795"/>
      <c r="Z1" s="795"/>
      <c r="AA1" s="795"/>
      <c r="AB1" s="795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</row>
    <row r="2" spans="2:47" ht="18.5" x14ac:dyDescent="0.45">
      <c r="C2" s="793"/>
      <c r="D2" s="794"/>
      <c r="E2" s="794"/>
      <c r="F2" s="794"/>
      <c r="G2" s="794"/>
      <c r="H2" s="794"/>
      <c r="I2" s="794"/>
      <c r="J2" s="794"/>
      <c r="K2" s="794"/>
      <c r="T2" s="795"/>
      <c r="U2" s="795"/>
      <c r="V2" s="795"/>
      <c r="W2" s="795"/>
      <c r="X2" s="795"/>
      <c r="Y2" s="795"/>
      <c r="Z2" s="795"/>
      <c r="AA2" s="795"/>
      <c r="AB2" s="795"/>
      <c r="AC2" s="796"/>
      <c r="AD2" s="796"/>
      <c r="AE2" s="796"/>
      <c r="AF2" s="796"/>
      <c r="AG2" s="796"/>
      <c r="AH2" s="796"/>
      <c r="AI2" s="796"/>
      <c r="AJ2" s="796"/>
      <c r="AK2" s="796"/>
      <c r="AL2" s="796"/>
      <c r="AM2" s="796"/>
      <c r="AN2" s="796"/>
      <c r="AO2" s="796"/>
      <c r="AP2" s="796"/>
      <c r="AQ2" s="796"/>
      <c r="AR2" s="796"/>
      <c r="AS2" s="796"/>
      <c r="AT2" s="796"/>
      <c r="AU2" s="796"/>
    </row>
    <row r="3" spans="2:47" ht="12" customHeight="1" thickBot="1" x14ac:dyDescent="0.4">
      <c r="C3" s="794"/>
      <c r="D3" s="794"/>
      <c r="E3" s="794"/>
      <c r="F3" s="794"/>
      <c r="G3" s="794"/>
      <c r="H3" s="794"/>
      <c r="I3" s="794"/>
      <c r="J3" s="794"/>
      <c r="K3" s="794"/>
      <c r="T3" s="795"/>
      <c r="U3" s="795"/>
      <c r="V3" s="795"/>
      <c r="W3" s="795"/>
      <c r="X3" s="795"/>
      <c r="Y3" s="795"/>
      <c r="Z3" s="795"/>
      <c r="AA3" s="795"/>
      <c r="AB3" s="795"/>
      <c r="AC3" s="796"/>
      <c r="AD3" s="796"/>
      <c r="AE3" s="796"/>
      <c r="AF3" s="796"/>
      <c r="AG3" s="796"/>
      <c r="AH3" s="796"/>
      <c r="AI3" s="796"/>
      <c r="AJ3" s="796"/>
      <c r="AK3" s="796"/>
      <c r="AL3" s="796"/>
      <c r="AM3" s="796"/>
      <c r="AN3" s="796"/>
      <c r="AO3" s="796"/>
      <c r="AP3" s="796"/>
      <c r="AQ3" s="796"/>
      <c r="AR3" s="796"/>
      <c r="AS3" s="796"/>
      <c r="AT3" s="796"/>
      <c r="AU3" s="796"/>
    </row>
    <row r="4" spans="2:47" s="140" customFormat="1" ht="49.5" customHeight="1" thickBot="1" x14ac:dyDescent="1.05">
      <c r="C4" s="822"/>
      <c r="D4" s="823" t="s">
        <v>461</v>
      </c>
      <c r="E4" s="822"/>
      <c r="F4" s="822"/>
      <c r="G4" s="822"/>
      <c r="H4" s="822"/>
      <c r="I4" s="822"/>
      <c r="J4" s="824">
        <f>J36/$G$36</f>
        <v>0.93167017552574094</v>
      </c>
      <c r="K4" s="822"/>
      <c r="M4" s="824">
        <f>M36/$G$36</f>
        <v>1.5759989513919249E-2</v>
      </c>
      <c r="P4" s="824">
        <f>P36/$G$36</f>
        <v>3.8979120143998944E-2</v>
      </c>
      <c r="R4" s="824">
        <f>R36/$G$36</f>
        <v>1.3590714816340787E-2</v>
      </c>
      <c r="T4" s="825"/>
      <c r="U4" s="825"/>
      <c r="V4" s="825"/>
      <c r="W4" s="825"/>
      <c r="X4" s="825"/>
      <c r="Y4" s="825"/>
      <c r="Z4" s="825"/>
      <c r="AA4" s="825"/>
      <c r="AB4" s="825"/>
      <c r="AC4" s="826"/>
      <c r="AD4" s="826"/>
      <c r="AE4" s="826"/>
      <c r="AF4" s="826"/>
      <c r="AG4" s="826"/>
      <c r="AH4" s="826"/>
      <c r="AI4" s="826"/>
      <c r="AJ4" s="826"/>
      <c r="AK4" s="826"/>
      <c r="AL4" s="826"/>
      <c r="AM4" s="826"/>
      <c r="AN4" s="826"/>
      <c r="AO4" s="826"/>
      <c r="AP4" s="826"/>
      <c r="AQ4" s="826"/>
      <c r="AR4" s="826"/>
      <c r="AS4" s="826"/>
      <c r="AT4" s="826"/>
      <c r="AU4" s="826"/>
    </row>
    <row r="5" spans="2:47" ht="92.25" customHeight="1" x14ac:dyDescent="0.35">
      <c r="C5" s="794"/>
      <c r="D5" s="798" t="s">
        <v>382</v>
      </c>
      <c r="E5" s="801" t="s">
        <v>383</v>
      </c>
      <c r="F5" s="801" t="s">
        <v>384</v>
      </c>
      <c r="G5" s="827" t="s">
        <v>385</v>
      </c>
      <c r="H5" s="801" t="s">
        <v>386</v>
      </c>
      <c r="I5" s="801" t="s">
        <v>387</v>
      </c>
      <c r="J5" s="799" t="s">
        <v>388</v>
      </c>
      <c r="K5" s="802" t="s">
        <v>389</v>
      </c>
      <c r="L5" s="802" t="s">
        <v>390</v>
      </c>
      <c r="M5" s="828" t="s">
        <v>391</v>
      </c>
      <c r="N5" s="802" t="s">
        <v>392</v>
      </c>
      <c r="O5" s="802" t="s">
        <v>393</v>
      </c>
      <c r="P5" s="828" t="s">
        <v>394</v>
      </c>
      <c r="Q5" s="802" t="s">
        <v>395</v>
      </c>
      <c r="R5" s="829" t="s">
        <v>396</v>
      </c>
      <c r="S5" t="s">
        <v>462</v>
      </c>
      <c r="T5" s="795"/>
      <c r="U5" s="795"/>
      <c r="V5" s="795"/>
      <c r="W5" s="795"/>
      <c r="X5" s="795"/>
      <c r="Y5" s="795"/>
      <c r="Z5" s="795"/>
      <c r="AA5" s="795"/>
      <c r="AB5" s="795"/>
      <c r="AC5" s="796"/>
      <c r="AD5" s="796"/>
      <c r="AE5" s="796"/>
      <c r="AF5" s="796"/>
      <c r="AG5" s="796"/>
      <c r="AH5" s="796"/>
      <c r="AI5" s="796"/>
      <c r="AJ5" s="796"/>
      <c r="AK5" s="796"/>
      <c r="AL5" s="796"/>
      <c r="AM5" s="796"/>
      <c r="AN5" s="796"/>
      <c r="AO5" s="796"/>
      <c r="AP5" s="796"/>
      <c r="AQ5" s="796"/>
      <c r="AR5" s="796"/>
      <c r="AS5" s="796"/>
      <c r="AT5" s="796"/>
      <c r="AU5" s="796"/>
    </row>
    <row r="6" spans="2:47" ht="15" customHeight="1" x14ac:dyDescent="0.35">
      <c r="B6" s="119"/>
      <c r="C6" s="794"/>
      <c r="D6" s="805" t="s">
        <v>323</v>
      </c>
      <c r="E6" s="806">
        <v>94.811281656652966</v>
      </c>
      <c r="F6" s="806">
        <v>161.61170174530938</v>
      </c>
      <c r="G6" s="223">
        <v>256.42298340196237</v>
      </c>
      <c r="H6" s="224">
        <v>94.40172866841985</v>
      </c>
      <c r="I6" s="224">
        <v>58.19757608546616</v>
      </c>
      <c r="J6" s="223">
        <v>152.599304753886</v>
      </c>
      <c r="K6" s="224">
        <v>0.13991782673564471</v>
      </c>
      <c r="L6" s="224">
        <v>1.3281181326208191</v>
      </c>
      <c r="M6" s="223">
        <v>1.4680359593564638</v>
      </c>
      <c r="N6" s="224">
        <v>0.26963516149746181</v>
      </c>
      <c r="O6" s="224">
        <v>78.749213399216032</v>
      </c>
      <c r="P6" s="223">
        <v>79.018848560713494</v>
      </c>
      <c r="Q6" s="224">
        <v>0</v>
      </c>
      <c r="R6" s="808">
        <v>23.336794128006368</v>
      </c>
      <c r="T6" s="795"/>
      <c r="U6" s="795"/>
      <c r="V6" s="795"/>
      <c r="W6" s="795"/>
      <c r="X6" s="795"/>
      <c r="Y6" s="795"/>
      <c r="Z6" s="795"/>
      <c r="AA6" s="795"/>
      <c r="AB6" s="795"/>
      <c r="AC6" s="796"/>
      <c r="AD6" s="796"/>
      <c r="AE6" s="796"/>
      <c r="AF6" s="796"/>
      <c r="AG6" s="796"/>
      <c r="AH6" s="796"/>
      <c r="AI6" s="796"/>
      <c r="AJ6" s="796"/>
      <c r="AK6" s="796"/>
      <c r="AL6" s="796"/>
      <c r="AM6" s="796"/>
      <c r="AN6" s="796"/>
      <c r="AO6" s="796"/>
      <c r="AP6" s="796"/>
      <c r="AQ6" s="796"/>
      <c r="AR6" s="796"/>
      <c r="AS6" s="796"/>
      <c r="AT6" s="796"/>
      <c r="AU6" s="796"/>
    </row>
    <row r="7" spans="2:47" x14ac:dyDescent="0.35">
      <c r="C7" s="794"/>
      <c r="D7" s="805" t="s">
        <v>324</v>
      </c>
      <c r="E7" s="806">
        <v>88.736572555948058</v>
      </c>
      <c r="F7" s="806">
        <v>154.42780639103668</v>
      </c>
      <c r="G7" s="223">
        <v>243.16437894698475</v>
      </c>
      <c r="H7" s="224">
        <v>88.337445426705983</v>
      </c>
      <c r="I7" s="224">
        <v>56.144669026637409</v>
      </c>
      <c r="J7" s="223">
        <v>144.4821144533434</v>
      </c>
      <c r="K7" s="224">
        <v>0.14169968639528352</v>
      </c>
      <c r="L7" s="224">
        <v>1.2811467601933055</v>
      </c>
      <c r="M7" s="223">
        <v>1.4228464465885891</v>
      </c>
      <c r="N7" s="224">
        <v>0.25742744284678837</v>
      </c>
      <c r="O7" s="224">
        <v>74.65010485804315</v>
      </c>
      <c r="P7" s="223">
        <v>74.90753230088994</v>
      </c>
      <c r="Q7" s="224">
        <v>0</v>
      </c>
      <c r="R7" s="808">
        <v>22.351885746162829</v>
      </c>
      <c r="T7" s="795"/>
      <c r="U7" s="795"/>
      <c r="V7" s="795"/>
      <c r="W7" s="795"/>
      <c r="X7" s="795"/>
      <c r="Y7" s="795"/>
      <c r="Z7" s="795"/>
      <c r="AA7" s="795"/>
      <c r="AB7" s="795"/>
      <c r="AC7" s="796"/>
      <c r="AD7" s="796"/>
      <c r="AE7" s="796"/>
      <c r="AF7" s="796"/>
      <c r="AG7" s="796"/>
      <c r="AH7" s="796"/>
      <c r="AI7" s="796"/>
      <c r="AJ7" s="796"/>
      <c r="AK7" s="796"/>
      <c r="AL7" s="796"/>
      <c r="AM7" s="796"/>
      <c r="AN7" s="796"/>
      <c r="AO7" s="796"/>
      <c r="AP7" s="796"/>
      <c r="AQ7" s="796"/>
      <c r="AR7" s="796"/>
      <c r="AS7" s="796"/>
      <c r="AT7" s="796"/>
      <c r="AU7" s="796"/>
    </row>
    <row r="8" spans="2:47" x14ac:dyDescent="0.35">
      <c r="C8" s="794"/>
      <c r="D8" s="805" t="s">
        <v>325</v>
      </c>
      <c r="E8" s="806">
        <v>74.61304743697265</v>
      </c>
      <c r="F8" s="806">
        <v>156.40881005900079</v>
      </c>
      <c r="G8" s="223">
        <v>231.02185749597345</v>
      </c>
      <c r="H8" s="224">
        <v>74.237814103510829</v>
      </c>
      <c r="I8" s="224">
        <v>55.897568729116998</v>
      </c>
      <c r="J8" s="223">
        <v>130.13538283262784</v>
      </c>
      <c r="K8" s="224">
        <v>0.13867772084990462</v>
      </c>
      <c r="L8" s="224">
        <v>1.3072618883880691</v>
      </c>
      <c r="M8" s="223">
        <v>1.4459396092379737</v>
      </c>
      <c r="N8" s="224">
        <v>0.23655561261191607</v>
      </c>
      <c r="O8" s="224">
        <v>75.873124161329159</v>
      </c>
      <c r="P8" s="223">
        <v>76.109679773941082</v>
      </c>
      <c r="Q8" s="224">
        <v>0</v>
      </c>
      <c r="R8" s="808">
        <v>23.330855280166556</v>
      </c>
      <c r="T8" s="795"/>
      <c r="U8" s="795"/>
      <c r="V8" s="795"/>
      <c r="W8" s="795"/>
      <c r="X8" s="795"/>
      <c r="Y8" s="795"/>
      <c r="Z8" s="795"/>
      <c r="AA8" s="795"/>
      <c r="AB8" s="795"/>
      <c r="AC8" s="796"/>
      <c r="AD8" s="796"/>
      <c r="AE8" s="796"/>
      <c r="AF8" s="796"/>
      <c r="AG8" s="796"/>
      <c r="AH8" s="796"/>
      <c r="AI8" s="796"/>
      <c r="AJ8" s="796"/>
      <c r="AK8" s="796"/>
      <c r="AL8" s="796"/>
      <c r="AM8" s="796"/>
      <c r="AN8" s="796"/>
      <c r="AO8" s="796"/>
      <c r="AP8" s="796"/>
      <c r="AQ8" s="796"/>
      <c r="AR8" s="796"/>
      <c r="AS8" s="796"/>
      <c r="AT8" s="796"/>
      <c r="AU8" s="796"/>
    </row>
    <row r="9" spans="2:47" x14ac:dyDescent="0.35">
      <c r="C9" s="794"/>
      <c r="D9" s="805" t="s">
        <v>326</v>
      </c>
      <c r="E9" s="806">
        <v>75.134028211341516</v>
      </c>
      <c r="F9" s="806">
        <v>147.82505455755145</v>
      </c>
      <c r="G9" s="223">
        <v>222.95908276889298</v>
      </c>
      <c r="H9" s="224">
        <v>74.749175745900203</v>
      </c>
      <c r="I9" s="224">
        <v>49.210883109891071</v>
      </c>
      <c r="J9" s="223">
        <v>123.96005885579127</v>
      </c>
      <c r="K9" s="224">
        <v>0.14046604186600914</v>
      </c>
      <c r="L9" s="224">
        <v>1.3382002773488366</v>
      </c>
      <c r="M9" s="223">
        <v>1.4786663192148457</v>
      </c>
      <c r="N9" s="224">
        <v>0.24438642357530119</v>
      </c>
      <c r="O9" s="224">
        <v>74.741889877455705</v>
      </c>
      <c r="P9" s="223">
        <v>74.986276301031012</v>
      </c>
      <c r="Q9" s="224">
        <v>0</v>
      </c>
      <c r="R9" s="808">
        <v>22.534081292855777</v>
      </c>
      <c r="T9" s="795"/>
      <c r="U9" s="795"/>
      <c r="V9" s="795"/>
      <c r="W9" s="795"/>
      <c r="X9" s="795"/>
      <c r="Y9" s="795"/>
      <c r="Z9" s="795"/>
      <c r="AA9" s="795"/>
      <c r="AB9" s="795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6"/>
      <c r="AS9" s="796"/>
      <c r="AT9" s="796"/>
      <c r="AU9" s="796"/>
    </row>
    <row r="10" spans="2:47" x14ac:dyDescent="0.35">
      <c r="C10" s="794"/>
      <c r="D10" s="805" t="s">
        <v>327</v>
      </c>
      <c r="E10" s="806">
        <v>80.33320993433108</v>
      </c>
      <c r="F10" s="806">
        <v>158.72408303465488</v>
      </c>
      <c r="G10" s="223">
        <v>239.05729296898596</v>
      </c>
      <c r="H10" s="224">
        <v>79.919782669824855</v>
      </c>
      <c r="I10" s="224">
        <v>53.026466301839598</v>
      </c>
      <c r="J10" s="223">
        <v>132.94624897166446</v>
      </c>
      <c r="K10" s="224">
        <v>0.15042967550093642</v>
      </c>
      <c r="L10" s="224">
        <v>1.4340018617304717</v>
      </c>
      <c r="M10" s="223">
        <v>1.5844315372314082</v>
      </c>
      <c r="N10" s="224">
        <v>0.26299758900528097</v>
      </c>
      <c r="O10" s="224">
        <v>78.762141995329159</v>
      </c>
      <c r="P10" s="223">
        <v>79.02513958433444</v>
      </c>
      <c r="Q10" s="224">
        <v>0</v>
      </c>
      <c r="R10" s="808">
        <v>25.501472875755663</v>
      </c>
      <c r="T10" s="795"/>
      <c r="U10" s="795"/>
      <c r="V10" s="795"/>
      <c r="W10" s="795"/>
      <c r="X10" s="795"/>
      <c r="Y10" s="795"/>
      <c r="Z10" s="795"/>
      <c r="AA10" s="795"/>
      <c r="AB10" s="795"/>
      <c r="AC10" s="796"/>
      <c r="AD10" s="796"/>
      <c r="AE10" s="796"/>
      <c r="AF10" s="796"/>
      <c r="AG10" s="796"/>
      <c r="AH10" s="796"/>
      <c r="AI10" s="796"/>
      <c r="AJ10" s="796"/>
      <c r="AK10" s="796"/>
      <c r="AL10" s="796"/>
      <c r="AM10" s="796"/>
      <c r="AN10" s="796"/>
      <c r="AO10" s="796"/>
      <c r="AP10" s="796"/>
      <c r="AQ10" s="796"/>
      <c r="AR10" s="796"/>
      <c r="AS10" s="796"/>
      <c r="AT10" s="796"/>
      <c r="AU10" s="796"/>
    </row>
    <row r="11" spans="2:47" x14ac:dyDescent="0.35">
      <c r="C11" s="794"/>
      <c r="D11" s="805" t="s">
        <v>328</v>
      </c>
      <c r="E11" s="806">
        <v>93.207081208456458</v>
      </c>
      <c r="F11" s="806">
        <v>162.63182224291023</v>
      </c>
      <c r="G11" s="223">
        <v>255.83890345136669</v>
      </c>
      <c r="H11" s="224">
        <v>92.704915400229709</v>
      </c>
      <c r="I11" s="224">
        <v>54.869663477441208</v>
      </c>
      <c r="J11" s="223">
        <v>147.57457887767092</v>
      </c>
      <c r="K11" s="224">
        <v>0.2010251179692896</v>
      </c>
      <c r="L11" s="224">
        <v>1.4463149964680646</v>
      </c>
      <c r="M11" s="223">
        <v>1.6473401144373543</v>
      </c>
      <c r="N11" s="224">
        <v>0.30114069025747109</v>
      </c>
      <c r="O11" s="224">
        <v>79.866751000429105</v>
      </c>
      <c r="P11" s="223">
        <v>80.167891690686574</v>
      </c>
      <c r="Q11" s="224">
        <v>0</v>
      </c>
      <c r="R11" s="808">
        <v>26.449092768571873</v>
      </c>
      <c r="T11" s="795"/>
      <c r="U11" s="795"/>
      <c r="V11" s="795"/>
      <c r="W11" s="795"/>
      <c r="X11" s="795"/>
      <c r="Y11" s="795"/>
      <c r="Z11" s="795"/>
      <c r="AA11" s="795"/>
      <c r="AB11" s="795"/>
      <c r="AC11" s="796"/>
      <c r="AD11" s="809"/>
      <c r="AE11" s="809"/>
      <c r="AF11" s="809"/>
      <c r="AG11" s="809"/>
      <c r="AH11" s="796"/>
      <c r="AI11" s="796"/>
      <c r="AJ11" s="796"/>
      <c r="AK11" s="796"/>
      <c r="AL11" s="796"/>
      <c r="AM11" s="796"/>
      <c r="AN11" s="796"/>
      <c r="AO11" s="796"/>
      <c r="AP11" s="796"/>
      <c r="AQ11" s="796"/>
      <c r="AR11" s="796"/>
      <c r="AS11" s="796"/>
      <c r="AT11" s="796"/>
      <c r="AU11" s="796"/>
    </row>
    <row r="12" spans="2:47" x14ac:dyDescent="0.35">
      <c r="C12" s="794"/>
      <c r="D12" s="805" t="s">
        <v>329</v>
      </c>
      <c r="E12" s="806">
        <v>90.867137571890254</v>
      </c>
      <c r="F12" s="806">
        <v>167.06411708724056</v>
      </c>
      <c r="G12" s="223">
        <v>257.93125465913079</v>
      </c>
      <c r="H12" s="224">
        <v>90.373649063660665</v>
      </c>
      <c r="I12" s="224">
        <v>55.991467728428638</v>
      </c>
      <c r="J12" s="223">
        <v>146.36511679208931</v>
      </c>
      <c r="K12" s="224">
        <v>0.20232953920058852</v>
      </c>
      <c r="L12" s="224">
        <v>1.375171990562956</v>
      </c>
      <c r="M12" s="223">
        <v>1.5775015297635446</v>
      </c>
      <c r="N12" s="224">
        <v>0.29115896902899957</v>
      </c>
      <c r="O12" s="224">
        <v>82.694669863242368</v>
      </c>
      <c r="P12" s="223">
        <v>82.985828832271366</v>
      </c>
      <c r="Q12" s="224">
        <v>0</v>
      </c>
      <c r="R12" s="808">
        <v>27.002807505006594</v>
      </c>
      <c r="T12" s="795"/>
      <c r="U12" s="795"/>
      <c r="V12" s="795"/>
      <c r="W12" s="795"/>
      <c r="X12" s="795"/>
      <c r="Y12" s="795"/>
      <c r="Z12" s="795"/>
      <c r="AA12" s="795"/>
      <c r="AB12" s="795"/>
      <c r="AC12" s="796"/>
      <c r="AD12" s="796"/>
      <c r="AE12" s="796"/>
      <c r="AF12" s="796"/>
      <c r="AG12" s="796"/>
      <c r="AH12" s="796"/>
      <c r="AI12" s="796"/>
      <c r="AJ12" s="796"/>
      <c r="AK12" s="796"/>
      <c r="AL12" s="796"/>
      <c r="AM12" s="796"/>
      <c r="AN12" s="796"/>
      <c r="AO12" s="796"/>
      <c r="AP12" s="796"/>
      <c r="AQ12" s="796"/>
      <c r="AR12" s="796"/>
      <c r="AS12" s="796"/>
      <c r="AT12" s="796"/>
      <c r="AU12" s="796"/>
    </row>
    <row r="13" spans="2:47" x14ac:dyDescent="0.35">
      <c r="C13" s="794"/>
      <c r="D13" s="805" t="s">
        <v>330</v>
      </c>
      <c r="E13" s="806">
        <v>88.453177318525434</v>
      </c>
      <c r="F13" s="806">
        <v>160.47740343062364</v>
      </c>
      <c r="G13" s="223">
        <v>248.93058074914907</v>
      </c>
      <c r="H13" s="224">
        <v>87.955639891554341</v>
      </c>
      <c r="I13" s="224">
        <v>55.025628563837451</v>
      </c>
      <c r="J13" s="223">
        <v>142.98126845539178</v>
      </c>
      <c r="K13" s="224">
        <v>0.2080671625646886</v>
      </c>
      <c r="L13" s="224">
        <v>1.4428889655976729</v>
      </c>
      <c r="M13" s="223">
        <v>1.6509561281623615</v>
      </c>
      <c r="N13" s="224">
        <v>0.28947026440640544</v>
      </c>
      <c r="O13" s="224">
        <v>78.419834058378612</v>
      </c>
      <c r="P13" s="223">
        <v>78.709304322785016</v>
      </c>
      <c r="Q13" s="224">
        <v>0</v>
      </c>
      <c r="R13" s="808">
        <v>25.589051842809912</v>
      </c>
      <c r="T13" s="795"/>
      <c r="U13" s="795"/>
      <c r="V13" s="795"/>
      <c r="W13" s="795"/>
      <c r="X13" s="795"/>
      <c r="Y13" s="795"/>
      <c r="Z13" s="795"/>
      <c r="AA13" s="795"/>
      <c r="AB13" s="795"/>
    </row>
    <row r="14" spans="2:47" x14ac:dyDescent="0.35">
      <c r="C14" s="794"/>
      <c r="D14" s="805" t="s">
        <v>331</v>
      </c>
      <c r="E14" s="806">
        <v>79.731564546102348</v>
      </c>
      <c r="F14" s="806">
        <v>140.50762412428168</v>
      </c>
      <c r="G14" s="223">
        <v>220.23918867038401</v>
      </c>
      <c r="H14" s="224">
        <v>79.276004118879172</v>
      </c>
      <c r="I14" s="224">
        <v>54.784633973887402</v>
      </c>
      <c r="J14" s="223">
        <v>134.06063809276657</v>
      </c>
      <c r="K14" s="224">
        <v>0.20239264277640351</v>
      </c>
      <c r="L14" s="224">
        <v>1.4526885562117362</v>
      </c>
      <c r="M14" s="223">
        <v>1.6550811989881398</v>
      </c>
      <c r="N14" s="224">
        <v>0.25316778444676435</v>
      </c>
      <c r="O14" s="224">
        <v>59.207775878483545</v>
      </c>
      <c r="P14" s="223">
        <v>59.460943662930312</v>
      </c>
      <c r="Q14" s="224">
        <v>0</v>
      </c>
      <c r="R14" s="808">
        <v>25.06252571569896</v>
      </c>
      <c r="T14" s="795"/>
      <c r="U14" s="795"/>
      <c r="V14" s="795"/>
      <c r="W14" s="795"/>
      <c r="X14" s="795"/>
      <c r="Y14" s="795"/>
      <c r="Z14" s="795"/>
      <c r="AA14" s="795"/>
      <c r="AB14" s="795"/>
    </row>
    <row r="15" spans="2:47" x14ac:dyDescent="0.35">
      <c r="C15" s="794"/>
      <c r="D15" s="805" t="s">
        <v>332</v>
      </c>
      <c r="E15" s="806">
        <v>80.384346841403371</v>
      </c>
      <c r="F15" s="806">
        <v>127.21064388408301</v>
      </c>
      <c r="G15" s="223">
        <v>207.59499072548638</v>
      </c>
      <c r="H15" s="224">
        <v>79.891386516283859</v>
      </c>
      <c r="I15" s="224">
        <v>54.18489351224045</v>
      </c>
      <c r="J15" s="223">
        <v>134.07628002852431</v>
      </c>
      <c r="K15" s="224">
        <v>0.22834992793950371</v>
      </c>
      <c r="L15" s="224">
        <v>1.523000922410128</v>
      </c>
      <c r="M15" s="223">
        <v>1.7513508503496316</v>
      </c>
      <c r="N15" s="224">
        <v>0.26461039718000395</v>
      </c>
      <c r="O15" s="224">
        <v>50.286530038161047</v>
      </c>
      <c r="P15" s="223">
        <v>50.551140435341054</v>
      </c>
      <c r="Q15" s="224">
        <v>0</v>
      </c>
      <c r="R15" s="808">
        <v>21.216219411271403</v>
      </c>
      <c r="T15" s="795"/>
      <c r="U15" s="795"/>
      <c r="V15" s="795"/>
      <c r="W15" s="795"/>
      <c r="X15" s="795"/>
      <c r="Y15" s="795"/>
      <c r="Z15" s="795"/>
      <c r="AA15" s="795"/>
      <c r="AB15" s="795"/>
    </row>
    <row r="16" spans="2:47" x14ac:dyDescent="0.35">
      <c r="C16" s="794"/>
      <c r="D16" s="805" t="s">
        <v>333</v>
      </c>
      <c r="E16" s="806">
        <v>80.269576144037643</v>
      </c>
      <c r="F16" s="806">
        <v>129.19726948634749</v>
      </c>
      <c r="G16" s="223">
        <v>209.46684563038514</v>
      </c>
      <c r="H16" s="224">
        <v>79.733114538435657</v>
      </c>
      <c r="I16" s="224">
        <v>57.998404859628828</v>
      </c>
      <c r="J16" s="223">
        <v>137.73151939806448</v>
      </c>
      <c r="K16" s="224">
        <v>0.279571135261929</v>
      </c>
      <c r="L16" s="224">
        <v>1.5844836067685326</v>
      </c>
      <c r="M16" s="223">
        <v>1.8640547420304616</v>
      </c>
      <c r="N16" s="224">
        <v>0.25689047034006124</v>
      </c>
      <c r="O16" s="224">
        <v>51.958131024347523</v>
      </c>
      <c r="P16" s="223">
        <v>52.215021494687583</v>
      </c>
      <c r="Q16" s="224">
        <v>0</v>
      </c>
      <c r="R16" s="808">
        <v>17.656249995602604</v>
      </c>
      <c r="T16" s="795"/>
      <c r="U16" s="795"/>
      <c r="V16" s="795"/>
      <c r="W16" s="795"/>
      <c r="X16" s="795"/>
      <c r="Y16" s="795"/>
      <c r="Z16" s="795"/>
      <c r="AA16" s="795"/>
      <c r="AB16" s="795"/>
    </row>
    <row r="17" spans="3:28" x14ac:dyDescent="0.35">
      <c r="C17" s="794"/>
      <c r="D17" s="805" t="s">
        <v>334</v>
      </c>
      <c r="E17" s="806">
        <v>78.42008584487921</v>
      </c>
      <c r="F17" s="806">
        <v>120.54468512092639</v>
      </c>
      <c r="G17" s="223">
        <v>198.9647709658056</v>
      </c>
      <c r="H17" s="224">
        <v>77.922194946167039</v>
      </c>
      <c r="I17" s="224">
        <v>55.801206342628653</v>
      </c>
      <c r="J17" s="223">
        <v>133.72340128879569</v>
      </c>
      <c r="K17" s="224">
        <v>0.2554623590202757</v>
      </c>
      <c r="L17" s="224">
        <v>1.5567954420696173</v>
      </c>
      <c r="M17" s="223">
        <v>1.8122578010898929</v>
      </c>
      <c r="N17" s="224">
        <v>0.24242853969188899</v>
      </c>
      <c r="O17" s="224">
        <v>52.062794725230482</v>
      </c>
      <c r="P17" s="223">
        <v>52.305223264922368</v>
      </c>
      <c r="Q17" s="224">
        <v>0</v>
      </c>
      <c r="R17" s="808">
        <v>11.123888610997644</v>
      </c>
      <c r="T17" s="795"/>
      <c r="U17" s="795"/>
      <c r="V17" s="795"/>
      <c r="W17" s="795"/>
      <c r="X17" s="795"/>
      <c r="Y17" s="795"/>
      <c r="Z17" s="795"/>
      <c r="AA17" s="795"/>
      <c r="AB17" s="795"/>
    </row>
    <row r="18" spans="3:28" x14ac:dyDescent="0.35">
      <c r="C18" s="794"/>
      <c r="D18" s="805" t="s">
        <v>50</v>
      </c>
      <c r="E18" s="806">
        <v>74.478982087689474</v>
      </c>
      <c r="F18" s="806">
        <v>112.04012905324937</v>
      </c>
      <c r="G18" s="223">
        <v>186.51911114093883</v>
      </c>
      <c r="H18" s="224">
        <v>73.981906287295473</v>
      </c>
      <c r="I18" s="224">
        <v>54.270219953598506</v>
      </c>
      <c r="J18" s="223">
        <v>128.25212624089397</v>
      </c>
      <c r="K18" s="224">
        <v>0.27478632837966294</v>
      </c>
      <c r="L18" s="224">
        <v>1.5697562473775608</v>
      </c>
      <c r="M18" s="223">
        <v>1.8445425757572238</v>
      </c>
      <c r="N18" s="224">
        <v>0.2222894720143378</v>
      </c>
      <c r="O18" s="224">
        <v>47.201836422311786</v>
      </c>
      <c r="P18" s="223">
        <v>47.424125894326124</v>
      </c>
      <c r="Q18" s="224">
        <v>0</v>
      </c>
      <c r="R18" s="808">
        <v>8.9983164299615037</v>
      </c>
      <c r="T18" s="795"/>
      <c r="U18" s="795"/>
      <c r="V18" s="795"/>
      <c r="W18" s="795"/>
      <c r="X18" s="795"/>
      <c r="Y18" s="795"/>
      <c r="Z18" s="795"/>
      <c r="AA18" s="795"/>
      <c r="AB18" s="795"/>
    </row>
    <row r="19" spans="3:28" x14ac:dyDescent="0.35">
      <c r="C19" s="794"/>
      <c r="D19" s="805" t="s">
        <v>335</v>
      </c>
      <c r="E19" s="806">
        <v>76.105399029193777</v>
      </c>
      <c r="F19" s="806">
        <v>115.40197645991397</v>
      </c>
      <c r="G19" s="223">
        <v>191.50737548910774</v>
      </c>
      <c r="H19" s="224">
        <v>75.561712021921053</v>
      </c>
      <c r="I19" s="224">
        <v>57.447332678034151</v>
      </c>
      <c r="J19" s="223">
        <v>133.00904469995521</v>
      </c>
      <c r="K19" s="224">
        <v>0.31455205229142186</v>
      </c>
      <c r="L19" s="224">
        <v>1.6703322310497115</v>
      </c>
      <c r="M19" s="223">
        <v>1.9848842833411333</v>
      </c>
      <c r="N19" s="224">
        <v>0.22913495498130695</v>
      </c>
      <c r="O19" s="224">
        <v>47.586618437008156</v>
      </c>
      <c r="P19" s="223">
        <v>47.81575339198946</v>
      </c>
      <c r="Q19" s="224">
        <v>0</v>
      </c>
      <c r="R19" s="808">
        <v>8.6976931138219609</v>
      </c>
      <c r="T19" s="795"/>
      <c r="U19" s="795"/>
      <c r="V19" s="795"/>
      <c r="W19" s="795"/>
      <c r="X19" s="795"/>
      <c r="Y19" s="795"/>
      <c r="Z19" s="795"/>
      <c r="AA19" s="795"/>
      <c r="AB19" s="795"/>
    </row>
    <row r="20" spans="3:28" x14ac:dyDescent="0.35">
      <c r="C20" s="794"/>
      <c r="D20" s="805" t="s">
        <v>51</v>
      </c>
      <c r="E20" s="806">
        <v>77.475948442709651</v>
      </c>
      <c r="F20" s="806">
        <v>117.4296071645505</v>
      </c>
      <c r="G20" s="223">
        <v>194.90555560726017</v>
      </c>
      <c r="H20" s="224">
        <v>76.851284054055398</v>
      </c>
      <c r="I20" s="224">
        <v>59.528843947876247</v>
      </c>
      <c r="J20" s="223">
        <v>136.38012800193164</v>
      </c>
      <c r="K20" s="224">
        <v>0.37062331519489666</v>
      </c>
      <c r="L20" s="224">
        <v>1.6855234256951084</v>
      </c>
      <c r="M20" s="223">
        <v>2.0561467408900049</v>
      </c>
      <c r="N20" s="224">
        <v>0.25404107345936527</v>
      </c>
      <c r="O20" s="224">
        <v>48.485757227737061</v>
      </c>
      <c r="P20" s="223">
        <v>48.739798301196423</v>
      </c>
      <c r="Q20" s="224">
        <v>0</v>
      </c>
      <c r="R20" s="808">
        <v>7.7294825632420805</v>
      </c>
      <c r="T20" s="795"/>
      <c r="U20" s="795"/>
      <c r="V20" s="795"/>
      <c r="W20" s="795"/>
      <c r="X20" s="795"/>
      <c r="Y20" s="795"/>
      <c r="Z20" s="795"/>
      <c r="AA20" s="795"/>
      <c r="AB20" s="795"/>
    </row>
    <row r="21" spans="3:28" x14ac:dyDescent="0.35">
      <c r="C21" s="794"/>
      <c r="D21" s="805" t="s">
        <v>336</v>
      </c>
      <c r="E21" s="806">
        <v>77.324650174480425</v>
      </c>
      <c r="F21" s="806">
        <v>116.34957911736514</v>
      </c>
      <c r="G21" s="223">
        <v>193.67422929184556</v>
      </c>
      <c r="H21" s="224">
        <v>76.65968592836218</v>
      </c>
      <c r="I21" s="224">
        <v>60.496652443333311</v>
      </c>
      <c r="J21" s="223">
        <v>137.15633837169548</v>
      </c>
      <c r="K21" s="224">
        <v>0.41472057560901793</v>
      </c>
      <c r="L21" s="224">
        <v>1.6791081156286412</v>
      </c>
      <c r="M21" s="223">
        <v>2.0938286912376589</v>
      </c>
      <c r="N21" s="224">
        <v>0.25024367050924079</v>
      </c>
      <c r="O21" s="224">
        <v>46.848334685667218</v>
      </c>
      <c r="P21" s="223">
        <v>47.098578356176461</v>
      </c>
      <c r="Q21" s="224">
        <v>0</v>
      </c>
      <c r="R21" s="808">
        <v>7.3254838727359646</v>
      </c>
      <c r="T21" s="795"/>
      <c r="U21" s="795"/>
      <c r="V21" s="795"/>
      <c r="W21" s="795"/>
      <c r="X21" s="795"/>
      <c r="Y21" s="795"/>
      <c r="Z21" s="795"/>
      <c r="AA21" s="795"/>
      <c r="AB21" s="795"/>
    </row>
    <row r="22" spans="3:28" x14ac:dyDescent="0.35">
      <c r="C22" s="794"/>
      <c r="D22" s="805" t="s">
        <v>337</v>
      </c>
      <c r="E22" s="806">
        <v>75.08855677615297</v>
      </c>
      <c r="F22" s="806">
        <v>105.0074474268874</v>
      </c>
      <c r="G22" s="223">
        <v>180.09600420304037</v>
      </c>
      <c r="H22" s="224">
        <v>74.442407355699558</v>
      </c>
      <c r="I22" s="224">
        <v>59.051683094006748</v>
      </c>
      <c r="J22" s="223">
        <v>133.49409044970631</v>
      </c>
      <c r="K22" s="224">
        <v>0.40985752166048389</v>
      </c>
      <c r="L22" s="224">
        <v>1.6566413365305381</v>
      </c>
      <c r="M22" s="223">
        <v>2.066498858191022</v>
      </c>
      <c r="N22" s="224">
        <v>0.23629189879291934</v>
      </c>
      <c r="O22" s="224">
        <v>39.331957380396886</v>
      </c>
      <c r="P22" s="223">
        <v>39.568249279189807</v>
      </c>
      <c r="Q22" s="224">
        <v>0</v>
      </c>
      <c r="R22" s="808">
        <v>4.9671656159532089</v>
      </c>
      <c r="T22" s="795"/>
      <c r="U22" s="795"/>
      <c r="V22" s="795"/>
      <c r="W22" s="795"/>
      <c r="X22" s="795"/>
      <c r="Y22" s="795"/>
      <c r="Z22" s="795"/>
      <c r="AA22" s="795"/>
      <c r="AB22" s="795"/>
    </row>
    <row r="23" spans="3:28" x14ac:dyDescent="0.35">
      <c r="C23" s="794"/>
      <c r="D23" s="805" t="s">
        <v>338</v>
      </c>
      <c r="E23" s="806">
        <v>75.658311833924628</v>
      </c>
      <c r="F23" s="806">
        <v>106.87122384680261</v>
      </c>
      <c r="G23" s="223">
        <v>182.52953568072724</v>
      </c>
      <c r="H23" s="224">
        <v>75.049445466463951</v>
      </c>
      <c r="I23" s="224">
        <v>62.114677318171189</v>
      </c>
      <c r="J23" s="223">
        <v>137.16412278463514</v>
      </c>
      <c r="K23" s="224">
        <v>0.36315721208202745</v>
      </c>
      <c r="L23" s="224">
        <v>1.6324770515823821</v>
      </c>
      <c r="M23" s="223">
        <v>1.9956342636644095</v>
      </c>
      <c r="N23" s="224">
        <v>0.24570915537863572</v>
      </c>
      <c r="O23" s="224">
        <v>38.898380808358922</v>
      </c>
      <c r="P23" s="223">
        <v>39.144089963737557</v>
      </c>
      <c r="Q23" s="224">
        <v>0</v>
      </c>
      <c r="R23" s="808">
        <v>4.2256886686901103</v>
      </c>
      <c r="T23" s="795"/>
      <c r="U23" s="795"/>
      <c r="V23" s="795"/>
      <c r="W23" s="795"/>
      <c r="X23" s="795"/>
      <c r="Y23" s="795"/>
      <c r="Z23" s="795"/>
      <c r="AA23" s="795"/>
      <c r="AB23" s="795"/>
    </row>
    <row r="24" spans="3:28" x14ac:dyDescent="0.35">
      <c r="C24" s="794"/>
      <c r="D24" s="805" t="s">
        <v>339</v>
      </c>
      <c r="E24" s="806">
        <v>75.320618573161568</v>
      </c>
      <c r="F24" s="806">
        <v>95.807263744517201</v>
      </c>
      <c r="G24" s="223">
        <v>171.12788231767877</v>
      </c>
      <c r="H24" s="224">
        <v>74.706187654179431</v>
      </c>
      <c r="I24" s="224">
        <v>59.986975402839604</v>
      </c>
      <c r="J24" s="223">
        <v>134.69316305701904</v>
      </c>
      <c r="K24" s="224">
        <v>0.36851410819617014</v>
      </c>
      <c r="L24" s="224">
        <v>1.5160837867997576</v>
      </c>
      <c r="M24" s="223">
        <v>1.8845978949959279</v>
      </c>
      <c r="N24" s="224">
        <v>0.24591681078598179</v>
      </c>
      <c r="O24" s="224">
        <v>29.665112587128796</v>
      </c>
      <c r="P24" s="223">
        <v>29.911029397914778</v>
      </c>
      <c r="Q24" s="224">
        <v>0</v>
      </c>
      <c r="R24" s="808">
        <v>4.6390919677490476</v>
      </c>
      <c r="T24" s="795"/>
      <c r="U24" s="795"/>
      <c r="V24" s="795"/>
      <c r="W24" s="795"/>
      <c r="X24" s="795"/>
      <c r="Y24" s="795"/>
      <c r="Z24" s="795"/>
      <c r="AA24" s="795"/>
      <c r="AB24" s="795"/>
    </row>
    <row r="25" spans="3:28" x14ac:dyDescent="0.35">
      <c r="C25" s="794"/>
      <c r="D25" s="805" t="s">
        <v>52</v>
      </c>
      <c r="E25" s="806">
        <v>64.45694328688144</v>
      </c>
      <c r="F25" s="806">
        <v>79.808653037072759</v>
      </c>
      <c r="G25" s="223">
        <v>144.26559632395418</v>
      </c>
      <c r="H25" s="224">
        <v>64.009428778640498</v>
      </c>
      <c r="I25" s="224">
        <v>51.51626597047084</v>
      </c>
      <c r="J25" s="223">
        <v>115.52569474911134</v>
      </c>
      <c r="K25" s="224">
        <v>0.25426559204658639</v>
      </c>
      <c r="L25" s="224">
        <v>1.395548517955276</v>
      </c>
      <c r="M25" s="223">
        <v>1.6498141100018624</v>
      </c>
      <c r="N25" s="224">
        <v>0.19324891619435625</v>
      </c>
      <c r="O25" s="224">
        <v>23.075600614716894</v>
      </c>
      <c r="P25" s="223">
        <v>23.26884953091125</v>
      </c>
      <c r="Q25" s="224">
        <v>0</v>
      </c>
      <c r="R25" s="808">
        <v>3.8212379339297762</v>
      </c>
      <c r="T25" s="795"/>
      <c r="U25" s="795"/>
      <c r="V25" s="795"/>
      <c r="W25" s="795"/>
      <c r="X25" s="795"/>
      <c r="Y25" s="795"/>
      <c r="Z25" s="795"/>
      <c r="AA25" s="795"/>
      <c r="AB25" s="795"/>
    </row>
    <row r="26" spans="3:28" x14ac:dyDescent="0.35">
      <c r="C26" s="794"/>
      <c r="D26" s="805" t="s">
        <v>53</v>
      </c>
      <c r="E26" s="806">
        <v>66.515563900840647</v>
      </c>
      <c r="F26" s="806">
        <v>76.685419862197904</v>
      </c>
      <c r="G26" s="223">
        <v>143.20098376303855</v>
      </c>
      <c r="H26" s="224">
        <v>66.030651962731824</v>
      </c>
      <c r="I26" s="224">
        <v>57.642674300439282</v>
      </c>
      <c r="J26" s="223">
        <v>123.67332626317111</v>
      </c>
      <c r="K26" s="224">
        <v>0.27353101615651676</v>
      </c>
      <c r="L26" s="224">
        <v>1.48457087465606</v>
      </c>
      <c r="M26" s="223">
        <v>1.7581018908125767</v>
      </c>
      <c r="N26" s="224">
        <v>0.21138092195230435</v>
      </c>
      <c r="O26" s="224">
        <v>13.715863862182305</v>
      </c>
      <c r="P26" s="223">
        <v>13.92724478413461</v>
      </c>
      <c r="Q26" s="224">
        <v>0</v>
      </c>
      <c r="R26" s="808">
        <v>3.8423108249202591</v>
      </c>
      <c r="T26" s="795"/>
      <c r="U26" s="795"/>
      <c r="V26" s="795"/>
      <c r="W26" s="795"/>
      <c r="X26" s="795"/>
      <c r="Y26" s="795"/>
      <c r="Z26" s="795"/>
      <c r="AA26" s="795"/>
      <c r="AB26" s="795"/>
    </row>
    <row r="27" spans="3:28" x14ac:dyDescent="0.35">
      <c r="C27" s="794"/>
      <c r="D27" s="805" t="s">
        <v>54</v>
      </c>
      <c r="E27" s="806">
        <v>66.923486875157835</v>
      </c>
      <c r="F27" s="806">
        <v>73.839154360238226</v>
      </c>
      <c r="G27" s="223">
        <v>140.76264123539607</v>
      </c>
      <c r="H27" s="224">
        <v>66.380439682485985</v>
      </c>
      <c r="I27" s="224">
        <v>58.868191303106663</v>
      </c>
      <c r="J27" s="223">
        <v>125.24863098559265</v>
      </c>
      <c r="K27" s="224">
        <v>0.33031708384573633</v>
      </c>
      <c r="L27" s="224">
        <v>1.4122393828582647</v>
      </c>
      <c r="M27" s="223">
        <v>1.742556466704001</v>
      </c>
      <c r="N27" s="224">
        <v>0.21273010882611312</v>
      </c>
      <c r="O27" s="224">
        <v>10.326495326524041</v>
      </c>
      <c r="P27" s="223">
        <v>10.539225435350154</v>
      </c>
      <c r="Q27" s="224">
        <v>0</v>
      </c>
      <c r="R27" s="808">
        <v>3.2322283477492473</v>
      </c>
      <c r="T27" s="795"/>
      <c r="U27" s="795"/>
      <c r="V27" s="795"/>
      <c r="W27" s="795"/>
      <c r="X27" s="795"/>
      <c r="Y27" s="795"/>
      <c r="Z27" s="795"/>
      <c r="AA27" s="795"/>
      <c r="AB27" s="795"/>
    </row>
    <row r="28" spans="3:28" x14ac:dyDescent="0.35">
      <c r="C28" s="794"/>
      <c r="D28" s="805" t="s">
        <v>21</v>
      </c>
      <c r="E28" s="806">
        <v>64.153311870003705</v>
      </c>
      <c r="F28" s="806">
        <v>69.448978652555368</v>
      </c>
      <c r="G28" s="223">
        <v>133.60229052255909</v>
      </c>
      <c r="H28" s="224">
        <v>63.599930122160266</v>
      </c>
      <c r="I28" s="224">
        <v>56.235081423662606</v>
      </c>
      <c r="J28" s="223">
        <v>119.83501154582288</v>
      </c>
      <c r="K28" s="224">
        <v>0.36491258216341349</v>
      </c>
      <c r="L28" s="224">
        <v>1.3524459329664877</v>
      </c>
      <c r="M28" s="223">
        <v>1.7173585151299013</v>
      </c>
      <c r="N28" s="224">
        <v>0.18846916568002842</v>
      </c>
      <c r="O28" s="224">
        <v>8.9908564973677549</v>
      </c>
      <c r="P28" s="223">
        <v>9.1793256630477842</v>
      </c>
      <c r="Q28" s="224">
        <v>0</v>
      </c>
      <c r="R28" s="808">
        <v>2.8705947985585172</v>
      </c>
      <c r="T28" s="795"/>
      <c r="U28" s="795"/>
      <c r="V28" s="795"/>
      <c r="W28" s="795"/>
      <c r="X28" s="795"/>
      <c r="Y28" s="795"/>
      <c r="Z28" s="795"/>
      <c r="AA28" s="795"/>
      <c r="AB28" s="795"/>
    </row>
    <row r="29" spans="3:28" x14ac:dyDescent="0.35">
      <c r="C29" s="794"/>
      <c r="D29" s="805" t="s">
        <v>22</v>
      </c>
      <c r="E29" s="806">
        <v>61.479050184088038</v>
      </c>
      <c r="F29" s="806">
        <v>67.423002537412955</v>
      </c>
      <c r="G29" s="223">
        <v>128.90205272150098</v>
      </c>
      <c r="H29" s="224">
        <v>60.850429111945417</v>
      </c>
      <c r="I29" s="224">
        <v>55.799496172751311</v>
      </c>
      <c r="J29" s="223">
        <v>116.64992528469674</v>
      </c>
      <c r="K29" s="224">
        <v>0.4483708614121229</v>
      </c>
      <c r="L29" s="224">
        <v>1.3437725160405167</v>
      </c>
      <c r="M29" s="223">
        <v>1.7921433774526396</v>
      </c>
      <c r="N29" s="224">
        <v>0.18025021073050082</v>
      </c>
      <c r="O29" s="224">
        <v>7.2092080991057657</v>
      </c>
      <c r="P29" s="223">
        <v>7.3894583098362663</v>
      </c>
      <c r="Q29" s="224">
        <v>0</v>
      </c>
      <c r="R29" s="808">
        <v>3.0705257495153568</v>
      </c>
      <c r="T29" s="795"/>
      <c r="U29" s="795"/>
      <c r="V29" s="795"/>
      <c r="W29" s="795"/>
      <c r="X29" s="795"/>
      <c r="Y29" s="795"/>
      <c r="Z29" s="795"/>
      <c r="AA29" s="795"/>
      <c r="AB29" s="795"/>
    </row>
    <row r="30" spans="3:28" x14ac:dyDescent="0.35">
      <c r="C30" s="794"/>
      <c r="D30" s="805" t="s">
        <v>23</v>
      </c>
      <c r="E30" s="806">
        <v>56.108940600335934</v>
      </c>
      <c r="F30" s="806">
        <v>66.987204296257545</v>
      </c>
      <c r="G30" s="223">
        <v>123.09614489659347</v>
      </c>
      <c r="H30" s="224">
        <v>55.558768121133731</v>
      </c>
      <c r="I30" s="224">
        <v>55.788144954359701</v>
      </c>
      <c r="J30" s="223">
        <v>111.34691307549343</v>
      </c>
      <c r="K30" s="224">
        <v>0.3879531706865858</v>
      </c>
      <c r="L30" s="224">
        <v>1.4170335187630541</v>
      </c>
      <c r="M30" s="223">
        <v>1.8049866894496398</v>
      </c>
      <c r="N30" s="224">
        <v>0.16221930851561536</v>
      </c>
      <c r="O30" s="224">
        <v>7.0792117992031498</v>
      </c>
      <c r="P30" s="223">
        <v>7.241431107718765</v>
      </c>
      <c r="Q30" s="224">
        <v>0</v>
      </c>
      <c r="R30" s="808">
        <v>2.7028140239316514</v>
      </c>
      <c r="T30" s="795"/>
      <c r="U30" s="795"/>
      <c r="V30" s="795"/>
      <c r="W30" s="795"/>
      <c r="X30" s="795"/>
      <c r="Y30" s="795"/>
      <c r="Z30" s="795"/>
      <c r="AA30" s="795"/>
      <c r="AB30" s="795"/>
    </row>
    <row r="31" spans="3:28" x14ac:dyDescent="0.35">
      <c r="C31" s="794"/>
      <c r="D31" s="805" t="s">
        <v>24</v>
      </c>
      <c r="E31" s="806">
        <v>56.524112055052385</v>
      </c>
      <c r="F31" s="806">
        <v>65.318597407982793</v>
      </c>
      <c r="G31" s="223">
        <v>121.84270946303518</v>
      </c>
      <c r="H31" s="224">
        <v>55.945710518556389</v>
      </c>
      <c r="I31" s="224">
        <v>54.028781870856278</v>
      </c>
      <c r="J31" s="223">
        <v>109.97449238941266</v>
      </c>
      <c r="K31" s="224">
        <v>0.40388901939783545</v>
      </c>
      <c r="L31" s="224">
        <v>1.405594744609193</v>
      </c>
      <c r="M31" s="223">
        <v>1.8094837640070285</v>
      </c>
      <c r="N31" s="224">
        <v>0.17451251709816659</v>
      </c>
      <c r="O31" s="224">
        <v>6.9027216130452187</v>
      </c>
      <c r="P31" s="223">
        <v>7.0772341301433856</v>
      </c>
      <c r="Q31" s="224">
        <v>0</v>
      </c>
      <c r="R31" s="808">
        <v>2.9814991794721015</v>
      </c>
      <c r="T31" s="795"/>
      <c r="U31" s="795"/>
      <c r="V31" s="795"/>
      <c r="W31" s="795"/>
      <c r="X31" s="795"/>
      <c r="Y31" s="795"/>
      <c r="Z31" s="795"/>
      <c r="AA31" s="795"/>
      <c r="AB31" s="795"/>
    </row>
    <row r="32" spans="3:28" x14ac:dyDescent="0.35">
      <c r="C32" s="794"/>
      <c r="D32" s="805" t="s">
        <v>25</v>
      </c>
      <c r="E32" s="806">
        <v>56.046208766717285</v>
      </c>
      <c r="F32" s="806">
        <v>64.973888010967343</v>
      </c>
      <c r="G32" s="223">
        <v>121.02009677768463</v>
      </c>
      <c r="H32" s="224">
        <v>55.457314969488571</v>
      </c>
      <c r="I32" s="224">
        <v>54.260508222037473</v>
      </c>
      <c r="J32" s="223">
        <v>109.71782319152604</v>
      </c>
      <c r="K32" s="224">
        <v>0.41575801989598182</v>
      </c>
      <c r="L32" s="224">
        <v>1.3715059375946426</v>
      </c>
      <c r="M32" s="223">
        <v>1.7872639574906244</v>
      </c>
      <c r="N32" s="224">
        <v>0.17313577733273369</v>
      </c>
      <c r="O32" s="224">
        <v>6.0746776958298758</v>
      </c>
      <c r="P32" s="223">
        <v>6.2478134731626094</v>
      </c>
      <c r="Q32" s="224">
        <v>0</v>
      </c>
      <c r="R32" s="808">
        <v>3.267196155505355</v>
      </c>
      <c r="T32" s="795"/>
      <c r="U32" s="795"/>
      <c r="V32" s="795"/>
      <c r="W32" s="795"/>
      <c r="X32" s="795"/>
      <c r="Y32" s="795"/>
      <c r="Z32" s="795"/>
      <c r="AA32" s="795"/>
      <c r="AB32" s="795"/>
    </row>
    <row r="33" spans="3:28" x14ac:dyDescent="0.35">
      <c r="C33" s="794"/>
      <c r="D33" s="805" t="s">
        <v>26</v>
      </c>
      <c r="E33" s="806">
        <v>58.787405942675846</v>
      </c>
      <c r="F33" s="806">
        <v>67.823556189174596</v>
      </c>
      <c r="G33" s="223">
        <v>126.61096213185044</v>
      </c>
      <c r="H33" s="224">
        <v>58.172869483859294</v>
      </c>
      <c r="I33" s="224">
        <v>56.957474152859746</v>
      </c>
      <c r="J33" s="223">
        <v>115.13034363671903</v>
      </c>
      <c r="K33" s="224">
        <v>0.43869979012918969</v>
      </c>
      <c r="L33" s="224">
        <v>1.4433434602640318</v>
      </c>
      <c r="M33" s="223">
        <v>1.8820432503932216</v>
      </c>
      <c r="N33" s="224">
        <v>0.17583666868736358</v>
      </c>
      <c r="O33" s="224">
        <v>6.3827140824300548</v>
      </c>
      <c r="P33" s="223">
        <v>6.5585507511174184</v>
      </c>
      <c r="Q33" s="224">
        <v>0</v>
      </c>
      <c r="R33" s="808">
        <v>3.040024493620761</v>
      </c>
      <c r="T33" s="795"/>
      <c r="U33" s="795"/>
      <c r="V33" s="795"/>
      <c r="W33" s="795"/>
      <c r="X33" s="795"/>
      <c r="Y33" s="795"/>
      <c r="Z33" s="795"/>
      <c r="AA33" s="795"/>
      <c r="AB33" s="795"/>
    </row>
    <row r="34" spans="3:28" x14ac:dyDescent="0.35">
      <c r="C34" s="794"/>
      <c r="D34" s="805" t="s">
        <v>27</v>
      </c>
      <c r="E34" s="806">
        <v>59.917721709489236</v>
      </c>
      <c r="F34" s="806">
        <v>66.354535010412846</v>
      </c>
      <c r="G34" s="223">
        <v>126.27225671990209</v>
      </c>
      <c r="H34" s="224">
        <v>59.276674829229677</v>
      </c>
      <c r="I34" s="224">
        <v>56.028078035451642</v>
      </c>
      <c r="J34" s="223">
        <v>115.30475286468132</v>
      </c>
      <c r="K34" s="224">
        <v>0.46215924231133471</v>
      </c>
      <c r="L34" s="224">
        <v>1.3705635140949008</v>
      </c>
      <c r="M34" s="223">
        <v>1.8327227564062356</v>
      </c>
      <c r="N34" s="224">
        <v>0.1788876379482196</v>
      </c>
      <c r="O34" s="224">
        <v>5.478917870849787</v>
      </c>
      <c r="P34" s="223">
        <v>5.6578055087980061</v>
      </c>
      <c r="Q34" s="224">
        <v>0</v>
      </c>
      <c r="R34" s="808">
        <v>3.4769755900165151</v>
      </c>
      <c r="T34" s="795"/>
      <c r="U34" s="795"/>
      <c r="V34" s="795"/>
      <c r="W34" s="795"/>
      <c r="X34" s="795"/>
      <c r="Y34" s="795"/>
      <c r="Z34" s="795"/>
      <c r="AA34" s="795"/>
      <c r="AB34" s="795"/>
    </row>
    <row r="35" spans="3:28" x14ac:dyDescent="0.35">
      <c r="C35" s="794"/>
      <c r="D35" s="805" t="s">
        <v>28</v>
      </c>
      <c r="E35" s="806">
        <v>56.942802089773224</v>
      </c>
      <c r="F35" s="806">
        <v>62.858029659662641</v>
      </c>
      <c r="G35" s="223">
        <v>119.80083174943587</v>
      </c>
      <c r="H35" s="224">
        <v>56.323434264051301</v>
      </c>
      <c r="I35" s="224">
        <v>53.853458574609903</v>
      </c>
      <c r="J35" s="223">
        <v>110.1768928386612</v>
      </c>
      <c r="K35" s="224">
        <v>0.45900857984429616</v>
      </c>
      <c r="L35" s="224">
        <v>1.3654564989220002</v>
      </c>
      <c r="M35" s="223">
        <v>1.8244650787662964</v>
      </c>
      <c r="N35" s="224">
        <v>0.16035924587762057</v>
      </c>
      <c r="O35" s="224">
        <v>4.9655680216383713</v>
      </c>
      <c r="P35" s="223">
        <v>5.1259272675159915</v>
      </c>
      <c r="Q35" s="224">
        <v>0</v>
      </c>
      <c r="R35" s="808">
        <v>2.6735465644923746</v>
      </c>
      <c r="T35" s="795"/>
      <c r="U35" s="795"/>
      <c r="V35" s="795"/>
      <c r="W35" s="795"/>
      <c r="X35" s="795"/>
      <c r="Y35" s="795"/>
      <c r="Z35" s="795"/>
      <c r="AA35" s="795"/>
      <c r="AB35" s="795"/>
    </row>
    <row r="36" spans="3:28" x14ac:dyDescent="0.35">
      <c r="D36" s="810" t="s">
        <v>29</v>
      </c>
      <c r="E36" s="811">
        <v>57.226496369509164</v>
      </c>
      <c r="F36" s="811">
        <v>61.850412876791289</v>
      </c>
      <c r="G36" s="814">
        <v>119.07690924630046</v>
      </c>
      <c r="H36" s="813">
        <v>56.619322937550585</v>
      </c>
      <c r="I36" s="813">
        <v>54.32108200101289</v>
      </c>
      <c r="J36" s="814">
        <v>110.94040493856347</v>
      </c>
      <c r="K36" s="813">
        <v>0.45120668447821899</v>
      </c>
      <c r="L36" s="813">
        <v>1.4254441565933902</v>
      </c>
      <c r="M36" s="814">
        <v>1.8766508410716092</v>
      </c>
      <c r="N36" s="813">
        <v>0.1559667474803626</v>
      </c>
      <c r="O36" s="813">
        <v>4.4855464044072422</v>
      </c>
      <c r="P36" s="814">
        <v>4.6415131518876045</v>
      </c>
      <c r="Q36" s="813">
        <v>0</v>
      </c>
      <c r="R36" s="815">
        <v>1.6183403147777629</v>
      </c>
    </row>
    <row r="37" spans="3:28" x14ac:dyDescent="0.35">
      <c r="D37" s="810" t="s">
        <v>30</v>
      </c>
      <c r="E37" s="811">
        <v>62.968720367285691</v>
      </c>
      <c r="F37" s="811">
        <v>59.71437407208203</v>
      </c>
      <c r="G37" s="814">
        <v>122.68309443936772</v>
      </c>
      <c r="H37" s="813">
        <v>62.312311653304739</v>
      </c>
      <c r="I37" s="813">
        <v>53.219988954232193</v>
      </c>
      <c r="J37" s="814">
        <v>115.53230060753694</v>
      </c>
      <c r="K37" s="813">
        <v>0.4761257824631468</v>
      </c>
      <c r="L37" s="813">
        <v>1.4193740027491162</v>
      </c>
      <c r="M37" s="814">
        <v>1.895499785212263</v>
      </c>
      <c r="N37" s="813">
        <v>0.18028293151780173</v>
      </c>
      <c r="O37" s="813">
        <v>4.0530534693243494</v>
      </c>
      <c r="P37" s="814">
        <v>4.233336400842151</v>
      </c>
      <c r="Q37" s="813">
        <v>1</v>
      </c>
      <c r="R37" s="815">
        <v>1.0219576457763806</v>
      </c>
    </row>
    <row r="38" spans="3:28" x14ac:dyDescent="0.35">
      <c r="D38" s="810" t="s">
        <v>31</v>
      </c>
      <c r="E38" s="811">
        <v>53.08552276072777</v>
      </c>
      <c r="F38" s="811">
        <v>50.415686673795641</v>
      </c>
      <c r="G38" s="814">
        <v>103.50120943452342</v>
      </c>
      <c r="H38" s="813">
        <v>52.562294596046939</v>
      </c>
      <c r="I38" s="813">
        <v>45.195180894100737</v>
      </c>
      <c r="J38" s="814">
        <v>97.757475490147669</v>
      </c>
      <c r="K38" s="813">
        <v>0.3508453159307513</v>
      </c>
      <c r="L38" s="813">
        <v>1.2951772792717655</v>
      </c>
      <c r="M38" s="814">
        <v>1.6460225952025169</v>
      </c>
      <c r="N38" s="813">
        <v>0.17238284875007795</v>
      </c>
      <c r="O38" s="813">
        <v>3.1499914822879935</v>
      </c>
      <c r="P38" s="814">
        <v>3.3223743310380716</v>
      </c>
      <c r="Q38" s="813">
        <v>2</v>
      </c>
      <c r="R38" s="815">
        <v>0.77533701813514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6675-B084-4CA0-B0AD-CEAFFCD3CEAA}">
  <dimension ref="B3:K39"/>
  <sheetViews>
    <sheetView zoomScaleNormal="100" workbookViewId="0">
      <selection activeCell="J5" sqref="J5"/>
    </sheetView>
  </sheetViews>
  <sheetFormatPr defaultColWidth="8.81640625" defaultRowHeight="14" x14ac:dyDescent="0.3"/>
  <cols>
    <col min="1" max="2" width="8.81640625" style="226"/>
    <col min="3" max="3" width="11.08984375" style="226" customWidth="1"/>
    <col min="4" max="4" width="11.1796875" style="225" customWidth="1"/>
    <col min="5" max="5" width="10.36328125" style="226" customWidth="1"/>
    <col min="6" max="6" width="11.90625" style="226" customWidth="1"/>
    <col min="7" max="7" width="13.08984375" style="226" customWidth="1"/>
    <col min="8" max="11" width="10" style="226" customWidth="1"/>
    <col min="12" max="16384" width="8.81640625" style="226"/>
  </cols>
  <sheetData>
    <row r="3" spans="2:11" x14ac:dyDescent="0.3">
      <c r="D3" s="830" t="s">
        <v>56</v>
      </c>
    </row>
    <row r="4" spans="2:11" ht="14.5" thickBot="1" x14ac:dyDescent="0.35"/>
    <row r="5" spans="2:11" ht="112.5" thickTop="1" x14ac:dyDescent="0.3">
      <c r="C5" s="421"/>
      <c r="D5" s="422" t="s">
        <v>397</v>
      </c>
      <c r="E5" s="431" t="s">
        <v>398</v>
      </c>
      <c r="F5" s="431" t="s">
        <v>399</v>
      </c>
      <c r="G5" s="423" t="s">
        <v>400</v>
      </c>
      <c r="H5" s="831"/>
      <c r="I5" s="227"/>
      <c r="J5" s="227"/>
      <c r="K5" s="227"/>
    </row>
    <row r="6" spans="2:11" x14ac:dyDescent="0.3">
      <c r="C6" s="424" t="s">
        <v>323</v>
      </c>
      <c r="D6" s="425">
        <v>256.42298340196237</v>
      </c>
      <c r="E6" s="432">
        <v>100</v>
      </c>
      <c r="F6" s="432">
        <v>100</v>
      </c>
      <c r="G6" s="426">
        <v>100</v>
      </c>
      <c r="H6" s="832"/>
    </row>
    <row r="7" spans="2:11" x14ac:dyDescent="0.3">
      <c r="B7" s="229"/>
      <c r="C7" s="427" t="s">
        <v>324</v>
      </c>
      <c r="D7" s="428">
        <v>243.16437894698475</v>
      </c>
      <c r="E7" s="433">
        <v>94.829400906628663</v>
      </c>
      <c r="F7" s="433">
        <v>100.74321508217612</v>
      </c>
      <c r="G7" s="429">
        <v>94.12981393265683</v>
      </c>
      <c r="H7" s="832"/>
    </row>
    <row r="8" spans="2:11" x14ac:dyDescent="0.3">
      <c r="B8" s="229"/>
      <c r="C8" s="427" t="s">
        <v>325</v>
      </c>
      <c r="D8" s="428">
        <v>231.02185749597345</v>
      </c>
      <c r="E8" s="433">
        <v>90.094052581015831</v>
      </c>
      <c r="F8" s="433">
        <v>103.63027554456127</v>
      </c>
      <c r="G8" s="429">
        <v>86.937964902230874</v>
      </c>
      <c r="H8" s="832"/>
    </row>
    <row r="9" spans="2:11" x14ac:dyDescent="0.3">
      <c r="B9" s="229"/>
      <c r="C9" s="427" t="s">
        <v>326</v>
      </c>
      <c r="D9" s="428">
        <v>222.95908276889298</v>
      </c>
      <c r="E9" s="433">
        <v>86.949726506920726</v>
      </c>
      <c r="F9" s="433">
        <v>103.47832499390941</v>
      </c>
      <c r="G9" s="429">
        <v>84.026994553727519</v>
      </c>
      <c r="H9" s="832"/>
    </row>
    <row r="10" spans="2:11" x14ac:dyDescent="0.3">
      <c r="B10" s="229"/>
      <c r="C10" s="427" t="s">
        <v>327</v>
      </c>
      <c r="D10" s="428">
        <v>239.05729296898596</v>
      </c>
      <c r="E10" s="433">
        <v>93.227716875224715</v>
      </c>
      <c r="F10" s="433">
        <v>112.89925913432408</v>
      </c>
      <c r="G10" s="429">
        <v>82.576021835807822</v>
      </c>
      <c r="H10" s="832"/>
    </row>
    <row r="11" spans="2:11" x14ac:dyDescent="0.3">
      <c r="B11" s="229"/>
      <c r="C11" s="424" t="s">
        <v>328</v>
      </c>
      <c r="D11" s="425">
        <v>255.83890345136669</v>
      </c>
      <c r="E11" s="432">
        <v>99.772220125182741</v>
      </c>
      <c r="F11" s="432">
        <v>123.07994602799799</v>
      </c>
      <c r="G11" s="426">
        <v>81.062937826188801</v>
      </c>
      <c r="H11" s="832"/>
    </row>
    <row r="12" spans="2:11" x14ac:dyDescent="0.3">
      <c r="B12" s="229"/>
      <c r="C12" s="427" t="s">
        <v>329</v>
      </c>
      <c r="D12" s="428">
        <v>257.93125465913079</v>
      </c>
      <c r="E12" s="433">
        <v>100.58819659500027</v>
      </c>
      <c r="F12" s="433">
        <v>127.33456144624978</v>
      </c>
      <c r="G12" s="429">
        <v>78.995204014159469</v>
      </c>
      <c r="H12" s="832"/>
    </row>
    <row r="13" spans="2:11" x14ac:dyDescent="0.3">
      <c r="B13" s="229"/>
      <c r="C13" s="427" t="s">
        <v>330</v>
      </c>
      <c r="D13" s="428">
        <v>248.93058074914907</v>
      </c>
      <c r="E13" s="433">
        <v>97.078107994294569</v>
      </c>
      <c r="F13" s="433">
        <v>137.36329778927183</v>
      </c>
      <c r="G13" s="429">
        <v>70.672522833007022</v>
      </c>
      <c r="H13" s="832"/>
    </row>
    <row r="14" spans="2:11" x14ac:dyDescent="0.3">
      <c r="B14" s="229"/>
      <c r="C14" s="427" t="s">
        <v>331</v>
      </c>
      <c r="D14" s="428">
        <v>220.23918867038401</v>
      </c>
      <c r="E14" s="433">
        <v>85.889020456930908</v>
      </c>
      <c r="F14" s="433">
        <v>142.68156706208657</v>
      </c>
      <c r="G14" s="429">
        <v>60.196297409291198</v>
      </c>
      <c r="H14" s="832"/>
    </row>
    <row r="15" spans="2:11" x14ac:dyDescent="0.3">
      <c r="B15" s="229"/>
      <c r="C15" s="427" t="s">
        <v>332</v>
      </c>
      <c r="D15" s="428">
        <v>207.59499072548638</v>
      </c>
      <c r="E15" s="433">
        <v>80.958028009550759</v>
      </c>
      <c r="F15" s="433">
        <v>144.3530231192569</v>
      </c>
      <c r="G15" s="429">
        <v>56.083361650602548</v>
      </c>
      <c r="H15" s="832"/>
    </row>
    <row r="16" spans="2:11" x14ac:dyDescent="0.3">
      <c r="B16" s="229"/>
      <c r="C16" s="424" t="s">
        <v>333</v>
      </c>
      <c r="D16" s="425">
        <v>209.46684563038514</v>
      </c>
      <c r="E16" s="432">
        <v>81.688015189352214</v>
      </c>
      <c r="F16" s="432">
        <v>148.75958908816054</v>
      </c>
      <c r="G16" s="426">
        <v>54.91277281018894</v>
      </c>
      <c r="H16" s="832"/>
    </row>
    <row r="17" spans="2:8" x14ac:dyDescent="0.3">
      <c r="B17" s="229"/>
      <c r="C17" s="427" t="s">
        <v>334</v>
      </c>
      <c r="D17" s="428">
        <v>198.9647709658056</v>
      </c>
      <c r="E17" s="433">
        <v>77.59240935665791</v>
      </c>
      <c r="F17" s="433">
        <v>147.54398468294571</v>
      </c>
      <c r="G17" s="429">
        <v>52.589341085910533</v>
      </c>
      <c r="H17" s="832"/>
    </row>
    <row r="18" spans="2:8" x14ac:dyDescent="0.3">
      <c r="B18" s="229"/>
      <c r="C18" s="427" t="s">
        <v>50</v>
      </c>
      <c r="D18" s="428">
        <v>186.51911114093883</v>
      </c>
      <c r="E18" s="433">
        <v>72.73884293302838</v>
      </c>
      <c r="F18" s="433">
        <v>152.86225395576045</v>
      </c>
      <c r="G18" s="429">
        <v>47.584567838493065</v>
      </c>
      <c r="H18" s="832"/>
    </row>
    <row r="19" spans="2:8" x14ac:dyDescent="0.3">
      <c r="B19" s="229"/>
      <c r="C19" s="427" t="s">
        <v>335</v>
      </c>
      <c r="D19" s="428">
        <v>191.50737548910774</v>
      </c>
      <c r="E19" s="433">
        <v>74.684169472010822</v>
      </c>
      <c r="F19" s="433">
        <v>153.01420450641231</v>
      </c>
      <c r="G19" s="429">
        <v>48.808651270595639</v>
      </c>
      <c r="H19" s="832"/>
    </row>
    <row r="20" spans="2:8" x14ac:dyDescent="0.3">
      <c r="B20" s="229"/>
      <c r="C20" s="427" t="s">
        <v>51</v>
      </c>
      <c r="D20" s="428">
        <v>194.90555560726017</v>
      </c>
      <c r="E20" s="433">
        <v>76.009393940219084</v>
      </c>
      <c r="F20" s="433">
        <v>154.83761111423451</v>
      </c>
      <c r="G20" s="429">
        <v>49.089748539288465</v>
      </c>
      <c r="H20" s="832"/>
    </row>
    <row r="21" spans="2:8" x14ac:dyDescent="0.3">
      <c r="B21" s="229"/>
      <c r="C21" s="424" t="s">
        <v>336</v>
      </c>
      <c r="D21" s="425">
        <v>193.67422929184556</v>
      </c>
      <c r="E21" s="432">
        <v>75.529200511736732</v>
      </c>
      <c r="F21" s="432">
        <v>154.53371001293081</v>
      </c>
      <c r="G21" s="426">
        <v>48.875549875439297</v>
      </c>
      <c r="H21" s="832"/>
    </row>
    <row r="22" spans="2:8" x14ac:dyDescent="0.3">
      <c r="B22" s="229"/>
      <c r="C22" s="427" t="s">
        <v>337</v>
      </c>
      <c r="D22" s="428">
        <v>180.09600420304037</v>
      </c>
      <c r="E22" s="433">
        <v>70.233955558003274</v>
      </c>
      <c r="F22" s="433">
        <v>162.43513864682697</v>
      </c>
      <c r="G22" s="429">
        <v>43.238154098362159</v>
      </c>
      <c r="H22" s="832"/>
    </row>
    <row r="23" spans="2:8" x14ac:dyDescent="0.3">
      <c r="B23" s="229"/>
      <c r="C23" s="427" t="s">
        <v>338</v>
      </c>
      <c r="D23" s="428">
        <v>182.52953568072724</v>
      </c>
      <c r="E23" s="433">
        <v>71.182985728934611</v>
      </c>
      <c r="F23" s="433">
        <v>170.48851783137499</v>
      </c>
      <c r="G23" s="429">
        <v>41.752363522415941</v>
      </c>
      <c r="H23" s="832"/>
    </row>
    <row r="24" spans="2:8" x14ac:dyDescent="0.3">
      <c r="B24" s="229"/>
      <c r="C24" s="427" t="s">
        <v>339</v>
      </c>
      <c r="D24" s="428">
        <v>171.12788231767877</v>
      </c>
      <c r="E24" s="433">
        <v>66.736561616796607</v>
      </c>
      <c r="F24" s="433">
        <v>164.56244635595286</v>
      </c>
      <c r="G24" s="429">
        <v>40.553943560393897</v>
      </c>
      <c r="H24" s="832"/>
    </row>
    <row r="25" spans="2:8" x14ac:dyDescent="0.3">
      <c r="B25" s="229"/>
      <c r="C25" s="427" t="s">
        <v>52</v>
      </c>
      <c r="D25" s="428">
        <v>144.26559632395418</v>
      </c>
      <c r="E25" s="433">
        <v>56.260790046969767</v>
      </c>
      <c r="F25" s="433">
        <v>145.11277587251615</v>
      </c>
      <c r="G25" s="429">
        <v>38.770390621150923</v>
      </c>
      <c r="H25" s="832"/>
    </row>
    <row r="26" spans="2:8" x14ac:dyDescent="0.3">
      <c r="B26" s="229"/>
      <c r="C26" s="424" t="s">
        <v>53</v>
      </c>
      <c r="D26" s="425">
        <v>143.20098376303855</v>
      </c>
      <c r="E26" s="432">
        <v>55.845611755698279</v>
      </c>
      <c r="F26" s="432">
        <v>153.01420450641231</v>
      </c>
      <c r="G26" s="426">
        <v>36.497011461022872</v>
      </c>
      <c r="H26" s="832"/>
    </row>
    <row r="27" spans="2:8" x14ac:dyDescent="0.3">
      <c r="B27" s="229"/>
      <c r="C27" s="427" t="s">
        <v>54</v>
      </c>
      <c r="D27" s="428">
        <v>140.76264123539607</v>
      </c>
      <c r="E27" s="433">
        <v>54.894705368410754</v>
      </c>
      <c r="F27" s="433">
        <v>159.09222653248628</v>
      </c>
      <c r="G27" s="429">
        <v>34.504957636758817</v>
      </c>
      <c r="H27" s="832"/>
    </row>
    <row r="28" spans="2:8" x14ac:dyDescent="0.3">
      <c r="B28" s="229"/>
      <c r="C28" s="427" t="s">
        <v>21</v>
      </c>
      <c r="D28" s="428">
        <v>133.60229052255909</v>
      </c>
      <c r="E28" s="433">
        <v>52.10230719183523</v>
      </c>
      <c r="F28" s="433">
        <v>160.61173203900478</v>
      </c>
      <c r="G28" s="429">
        <v>32.439913654117191</v>
      </c>
      <c r="H28" s="832"/>
    </row>
    <row r="29" spans="2:8" x14ac:dyDescent="0.3">
      <c r="B29" s="229"/>
      <c r="C29" s="427" t="s">
        <v>22</v>
      </c>
      <c r="D29" s="428">
        <v>128.90205272150098</v>
      </c>
      <c r="E29" s="433">
        <v>50.269305430955569</v>
      </c>
      <c r="F29" s="433">
        <v>161.82733644421958</v>
      </c>
      <c r="G29" s="429">
        <v>31.063543734641485</v>
      </c>
      <c r="H29" s="832"/>
    </row>
    <row r="30" spans="2:8" x14ac:dyDescent="0.3">
      <c r="B30" s="229"/>
      <c r="C30" s="427" t="s">
        <v>23</v>
      </c>
      <c r="D30" s="428">
        <v>123.09614489659347</v>
      </c>
      <c r="E30" s="433">
        <v>48.005113763001106</v>
      </c>
      <c r="F30" s="433">
        <v>157.8766221272715</v>
      </c>
      <c r="G30" s="429">
        <v>30.406727174782095</v>
      </c>
      <c r="H30" s="832"/>
    </row>
    <row r="31" spans="2:8" x14ac:dyDescent="0.3">
      <c r="B31" s="229"/>
      <c r="C31" s="424" t="s">
        <v>24</v>
      </c>
      <c r="D31" s="425">
        <v>121.84270946303518</v>
      </c>
      <c r="E31" s="432">
        <v>47.51629820640435</v>
      </c>
      <c r="F31" s="432">
        <v>173.07167719245643</v>
      </c>
      <c r="G31" s="426">
        <v>27.45469332545153</v>
      </c>
      <c r="H31" s="832"/>
    </row>
    <row r="32" spans="2:8" x14ac:dyDescent="0.3">
      <c r="B32" s="229"/>
      <c r="C32" s="427" t="s">
        <v>25</v>
      </c>
      <c r="D32" s="428">
        <v>121.02009677768463</v>
      </c>
      <c r="E32" s="433">
        <v>47.195495182261602</v>
      </c>
      <c r="F32" s="433">
        <v>169.12096287550835</v>
      </c>
      <c r="G32" s="429">
        <v>27.906354351235972</v>
      </c>
      <c r="H32" s="832"/>
    </row>
    <row r="33" spans="2:7" x14ac:dyDescent="0.3">
      <c r="B33" s="229"/>
      <c r="C33" s="427" t="s">
        <v>26</v>
      </c>
      <c r="D33" s="428">
        <v>126.61096213185044</v>
      </c>
      <c r="E33" s="433">
        <v>49.375824449159538</v>
      </c>
      <c r="F33" s="433">
        <v>155.29346276619006</v>
      </c>
      <c r="G33" s="429">
        <v>31.795172552433719</v>
      </c>
    </row>
    <row r="34" spans="2:7" x14ac:dyDescent="0.3">
      <c r="B34" s="229"/>
      <c r="C34" s="427" t="s">
        <v>27</v>
      </c>
      <c r="D34" s="428">
        <v>126.27225671990209</v>
      </c>
      <c r="E34" s="433">
        <v>49.243735894750436</v>
      </c>
      <c r="F34" s="433">
        <v>155.90126496879745</v>
      </c>
      <c r="G34" s="429">
        <v>31.586488990070883</v>
      </c>
    </row>
    <row r="35" spans="2:7" x14ac:dyDescent="0.3">
      <c r="B35" s="229"/>
      <c r="C35" s="427" t="s">
        <v>28</v>
      </c>
      <c r="D35" s="428">
        <v>119.80083174943587</v>
      </c>
      <c r="E35" s="433">
        <v>46.720005422306095</v>
      </c>
      <c r="F35" s="433">
        <v>147.08813303099018</v>
      </c>
      <c r="G35" s="429">
        <v>31.763273120383275</v>
      </c>
    </row>
    <row r="36" spans="2:7" x14ac:dyDescent="0.3">
      <c r="B36" s="229"/>
      <c r="C36" s="427" t="s">
        <v>29</v>
      </c>
      <c r="D36" s="428">
        <v>119.07690924630046</v>
      </c>
      <c r="E36" s="433">
        <v>46.43768965890176</v>
      </c>
      <c r="F36" s="433">
        <v>143.74522091664949</v>
      </c>
      <c r="G36" s="429">
        <v>32.30555378660457</v>
      </c>
    </row>
    <row r="37" spans="2:7" x14ac:dyDescent="0.3">
      <c r="B37" s="229"/>
      <c r="C37" s="851" t="s">
        <v>30</v>
      </c>
      <c r="D37" s="428">
        <v>122.68309443936772</v>
      </c>
      <c r="E37" s="433">
        <v>47.844032080015509</v>
      </c>
      <c r="F37" s="433">
        <v>151.95055065184937</v>
      </c>
      <c r="G37" s="429">
        <v>31.486580255728221</v>
      </c>
    </row>
    <row r="38" spans="2:7" ht="14.5" thickBot="1" x14ac:dyDescent="0.35">
      <c r="C38" s="430" t="s">
        <v>31</v>
      </c>
      <c r="D38" s="381">
        <v>103.50120943452342</v>
      </c>
      <c r="E38" s="382">
        <v>40.363468227915227</v>
      </c>
      <c r="F38" s="382">
        <v>143.44131981534579</v>
      </c>
      <c r="G38" s="383">
        <v>28.139359202687018</v>
      </c>
    </row>
    <row r="39" spans="2:7" ht="14.5" thickTop="1" x14ac:dyDescent="0.3">
      <c r="D39" s="841"/>
      <c r="E39" s="228"/>
      <c r="F39" s="228"/>
      <c r="G39" s="228"/>
    </row>
  </sheetData>
  <pageMargins left="0.74803149606299213" right="0.74803149606299213" top="0.98425196850393704" bottom="0.98425196850393704" header="0.51181102362204722" footer="0.51181102362204722"/>
  <pageSetup paperSize="9" scale="80" firstPageNumber="0" fitToWidth="0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010B-031B-456F-A08F-2414EFD23056}">
  <dimension ref="B3:V20"/>
  <sheetViews>
    <sheetView topLeftCell="G1" zoomScale="80" zoomScaleNormal="80" workbookViewId="0">
      <selection activeCell="L13" sqref="L13"/>
    </sheetView>
  </sheetViews>
  <sheetFormatPr defaultRowHeight="14.5" x14ac:dyDescent="0.35"/>
  <cols>
    <col min="5" max="17" width="10.90625" customWidth="1"/>
    <col min="20" max="20" width="12.08984375" customWidth="1"/>
  </cols>
  <sheetData>
    <row r="3" spans="2:22" ht="46.5" hidden="1" thickBot="1" x14ac:dyDescent="1.05">
      <c r="B3" s="502"/>
      <c r="C3" s="503" t="s">
        <v>429</v>
      </c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5"/>
      <c r="U3" s="504"/>
      <c r="V3" s="506"/>
    </row>
    <row r="6" spans="2:22" ht="26" x14ac:dyDescent="0.6">
      <c r="G6" s="52" t="s">
        <v>55</v>
      </c>
    </row>
    <row r="7" spans="2:22" ht="15" thickBot="1" x14ac:dyDescent="0.4"/>
    <row r="8" spans="2:22" ht="58.5" thickTop="1" x14ac:dyDescent="0.35">
      <c r="D8" s="40"/>
      <c r="E8" s="50" t="s">
        <v>56</v>
      </c>
      <c r="F8" s="50" t="s">
        <v>57</v>
      </c>
      <c r="G8" s="50" t="s">
        <v>58</v>
      </c>
      <c r="H8" s="50" t="s">
        <v>59</v>
      </c>
      <c r="I8" s="50" t="s">
        <v>60</v>
      </c>
      <c r="J8" s="50" t="s">
        <v>61</v>
      </c>
      <c r="K8" s="50" t="s">
        <v>62</v>
      </c>
      <c r="L8" s="50" t="s">
        <v>63</v>
      </c>
      <c r="M8" s="50" t="s">
        <v>64</v>
      </c>
      <c r="N8" s="50" t="s">
        <v>65</v>
      </c>
      <c r="O8" s="50" t="s">
        <v>66</v>
      </c>
      <c r="P8" s="50" t="s">
        <v>67</v>
      </c>
      <c r="Q8" s="51" t="s">
        <v>68</v>
      </c>
    </row>
    <row r="9" spans="2:22" x14ac:dyDescent="0.35">
      <c r="D9" s="409" t="s">
        <v>22</v>
      </c>
      <c r="E9" s="410">
        <v>510.43883243570002</v>
      </c>
      <c r="F9" s="410">
        <v>157.55720080099999</v>
      </c>
      <c r="G9" s="410">
        <v>27.017896519499999</v>
      </c>
      <c r="H9" s="410">
        <v>12.662529126300001</v>
      </c>
      <c r="I9" s="410">
        <v>23.783399102099999</v>
      </c>
      <c r="J9" s="410">
        <v>95.656853728900003</v>
      </c>
      <c r="K9" s="410">
        <v>4.7294979025000004</v>
      </c>
      <c r="L9" s="410">
        <v>7.7655044728</v>
      </c>
      <c r="M9" s="410">
        <v>9.4717990852000007</v>
      </c>
      <c r="N9" s="410">
        <v>8.5018841034000001</v>
      </c>
      <c r="O9" s="410">
        <v>36.594080042100003</v>
      </c>
      <c r="P9" s="410">
        <v>70.925718862699995</v>
      </c>
      <c r="Q9" s="411">
        <v>55.772468689199997</v>
      </c>
    </row>
    <row r="10" spans="2:22" x14ac:dyDescent="0.35">
      <c r="D10" s="31" t="s">
        <v>23</v>
      </c>
      <c r="E10" s="33">
        <v>498.08744281669999</v>
      </c>
      <c r="F10" s="33">
        <v>153.435334052</v>
      </c>
      <c r="G10" s="33">
        <v>21.398309616999999</v>
      </c>
      <c r="H10" s="33">
        <v>12.134256304299999</v>
      </c>
      <c r="I10" s="33">
        <v>22.8095287248</v>
      </c>
      <c r="J10" s="33">
        <v>91.857117793300006</v>
      </c>
      <c r="K10" s="33">
        <v>4.4123891948000002</v>
      </c>
      <c r="L10" s="33">
        <v>8.0087857984999999</v>
      </c>
      <c r="M10" s="33">
        <v>9.3179547022999998</v>
      </c>
      <c r="N10" s="33">
        <v>9.0308809978000006</v>
      </c>
      <c r="O10" s="33">
        <v>35.835147156399998</v>
      </c>
      <c r="P10" s="33">
        <v>66.682117544999997</v>
      </c>
      <c r="Q10" s="34">
        <v>63.165620930499998</v>
      </c>
    </row>
    <row r="11" spans="2:22" x14ac:dyDescent="0.35">
      <c r="D11" s="31" t="s">
        <v>24</v>
      </c>
      <c r="E11" s="33">
        <v>493.86803039789999</v>
      </c>
      <c r="F11" s="33">
        <v>142.580606168</v>
      </c>
      <c r="G11" s="33">
        <v>22.051401919700002</v>
      </c>
      <c r="H11" s="33">
        <v>11.5751934036</v>
      </c>
      <c r="I11" s="33">
        <v>23.385221288299999</v>
      </c>
      <c r="J11" s="33">
        <v>91.941860266700004</v>
      </c>
      <c r="K11" s="33">
        <v>4.4306630220000001</v>
      </c>
      <c r="L11" s="33">
        <v>7.7662515474999996</v>
      </c>
      <c r="M11" s="33">
        <v>10.8659514865</v>
      </c>
      <c r="N11" s="33">
        <v>9.3761385200999996</v>
      </c>
      <c r="O11" s="33">
        <v>36.3002666637</v>
      </c>
      <c r="P11" s="33">
        <v>68.685632876499994</v>
      </c>
      <c r="Q11" s="34">
        <v>64.908843235299997</v>
      </c>
    </row>
    <row r="12" spans="2:22" x14ac:dyDescent="0.35">
      <c r="D12" s="31" t="s">
        <v>25</v>
      </c>
      <c r="E12" s="33">
        <v>477.89017671729999</v>
      </c>
      <c r="F12" s="33">
        <v>122.524060659</v>
      </c>
      <c r="G12" s="33">
        <v>19.7475705596</v>
      </c>
      <c r="H12" s="33">
        <v>11.031560045699999</v>
      </c>
      <c r="I12" s="33">
        <v>19.853521153599999</v>
      </c>
      <c r="J12" s="33">
        <v>93.838512913000002</v>
      </c>
      <c r="K12" s="33">
        <v>4.5516681212999996</v>
      </c>
      <c r="L12" s="33">
        <v>7.8311670384000003</v>
      </c>
      <c r="M12" s="33">
        <v>12.605180391999999</v>
      </c>
      <c r="N12" s="33">
        <v>9.0934812572000006</v>
      </c>
      <c r="O12" s="33">
        <v>37.259342561700002</v>
      </c>
      <c r="P12" s="33">
        <v>72.995237793900003</v>
      </c>
      <c r="Q12" s="34">
        <v>66.558874221899998</v>
      </c>
    </row>
    <row r="13" spans="2:22" x14ac:dyDescent="0.35">
      <c r="D13" s="31" t="s">
        <v>26</v>
      </c>
      <c r="E13" s="33">
        <v>521.04991476249995</v>
      </c>
      <c r="F13" s="33">
        <v>137.94712331400001</v>
      </c>
      <c r="G13" s="33">
        <v>39.119266535500003</v>
      </c>
      <c r="H13" s="33">
        <v>11.1122691158</v>
      </c>
      <c r="I13" s="33">
        <v>21.879482729500001</v>
      </c>
      <c r="J13" s="33">
        <v>96.942650295700005</v>
      </c>
      <c r="K13" s="33">
        <v>5.0742183710999997</v>
      </c>
      <c r="L13" s="33">
        <v>7.8333392556000003</v>
      </c>
      <c r="M13" s="33">
        <v>11.966539534300001</v>
      </c>
      <c r="N13" s="33">
        <v>12.0167285527</v>
      </c>
      <c r="O13" s="33">
        <v>39.809441546099997</v>
      </c>
      <c r="P13" s="33">
        <v>75.847854026999997</v>
      </c>
      <c r="Q13" s="34">
        <v>61.5010014852</v>
      </c>
    </row>
    <row r="14" spans="2:22" x14ac:dyDescent="0.35">
      <c r="D14" s="31" t="s">
        <v>27</v>
      </c>
      <c r="E14" s="33">
        <v>541.24038150419995</v>
      </c>
      <c r="F14" s="33">
        <v>157.30605991100001</v>
      </c>
      <c r="G14" s="33">
        <v>26.516309365800002</v>
      </c>
      <c r="H14" s="33">
        <v>11.0647093603</v>
      </c>
      <c r="I14" s="33">
        <v>24.793448096900001</v>
      </c>
      <c r="J14" s="33">
        <v>96.696849718099998</v>
      </c>
      <c r="K14" s="33">
        <v>4.1286528240000004</v>
      </c>
      <c r="L14" s="33">
        <v>8.9926221723000008</v>
      </c>
      <c r="M14" s="33">
        <v>11.5804149257</v>
      </c>
      <c r="N14" s="33">
        <v>11.629016785399999</v>
      </c>
      <c r="O14" s="33">
        <v>41.845212102799998</v>
      </c>
      <c r="P14" s="33">
        <v>75.832572498999994</v>
      </c>
      <c r="Q14" s="34">
        <v>70.854513742899996</v>
      </c>
    </row>
    <row r="15" spans="2:22" x14ac:dyDescent="0.35">
      <c r="D15" s="31" t="s">
        <v>28</v>
      </c>
      <c r="E15" s="33">
        <v>542.40272122160002</v>
      </c>
      <c r="F15" s="33">
        <v>143.74615355099999</v>
      </c>
      <c r="G15" s="33">
        <v>26.159541692600001</v>
      </c>
      <c r="H15" s="33">
        <v>14.009725832499999</v>
      </c>
      <c r="I15" s="33">
        <v>26.3168124181</v>
      </c>
      <c r="J15" s="33">
        <v>95.643614405099996</v>
      </c>
      <c r="K15" s="33">
        <v>4.5981947735000004</v>
      </c>
      <c r="L15" s="33">
        <v>7.9427441950000004</v>
      </c>
      <c r="M15" s="33">
        <v>10.928440734800001</v>
      </c>
      <c r="N15" s="33">
        <v>12.103887267699999</v>
      </c>
      <c r="O15" s="33">
        <v>41.618733457200001</v>
      </c>
      <c r="P15" s="33">
        <v>79.931231323899993</v>
      </c>
      <c r="Q15" s="34">
        <v>79.403641570199994</v>
      </c>
    </row>
    <row r="16" spans="2:22" x14ac:dyDescent="0.35">
      <c r="D16" s="31" t="s">
        <v>29</v>
      </c>
      <c r="E16" s="33">
        <v>502.8073396918</v>
      </c>
      <c r="F16" s="33">
        <v>129.143008995</v>
      </c>
      <c r="G16" s="33">
        <v>23.448096575200001</v>
      </c>
      <c r="H16" s="33">
        <v>17.676784501699998</v>
      </c>
      <c r="I16" s="33">
        <v>23.8315669184</v>
      </c>
      <c r="J16" s="33">
        <v>78.135892807999994</v>
      </c>
      <c r="K16" s="33">
        <v>3.4423091965000001</v>
      </c>
      <c r="L16" s="33">
        <v>6.8047374057000001</v>
      </c>
      <c r="M16" s="33">
        <v>10.816131505</v>
      </c>
      <c r="N16" s="33">
        <v>13.6245273165</v>
      </c>
      <c r="O16" s="33">
        <v>40.473043899700002</v>
      </c>
      <c r="P16" s="33">
        <v>76.951292359799993</v>
      </c>
      <c r="Q16" s="34">
        <v>78.459948210299999</v>
      </c>
    </row>
    <row r="17" spans="4:17" x14ac:dyDescent="0.35">
      <c r="D17" s="31" t="s">
        <v>30</v>
      </c>
      <c r="E17" s="33">
        <v>629.52903532480002</v>
      </c>
      <c r="F17" s="33">
        <v>168.468145846</v>
      </c>
      <c r="G17" s="33">
        <v>27.092973026399999</v>
      </c>
      <c r="H17" s="33">
        <v>16.192824120499999</v>
      </c>
      <c r="I17" s="33">
        <v>32.775088181100003</v>
      </c>
      <c r="J17" s="33">
        <v>118.1488617048</v>
      </c>
      <c r="K17" s="33">
        <v>5.0103039802999998</v>
      </c>
      <c r="L17" s="33">
        <v>8.4007259885999996</v>
      </c>
      <c r="M17" s="33">
        <v>11.313861273000001</v>
      </c>
      <c r="N17" s="33">
        <v>11.1744613344</v>
      </c>
      <c r="O17" s="33">
        <v>45.147436292199998</v>
      </c>
      <c r="P17" s="33">
        <v>100.7910250947</v>
      </c>
      <c r="Q17" s="34">
        <v>85.013328482800006</v>
      </c>
    </row>
    <row r="18" spans="4:17" x14ac:dyDescent="0.35">
      <c r="D18" s="31" t="s">
        <v>31</v>
      </c>
      <c r="E18" s="33">
        <v>748.18411624500004</v>
      </c>
      <c r="F18" s="33">
        <v>196.64421777000001</v>
      </c>
      <c r="G18" s="33">
        <v>36.676756308900003</v>
      </c>
      <c r="H18" s="33">
        <v>19.461324937899999</v>
      </c>
      <c r="I18" s="33">
        <v>59.685555958800002</v>
      </c>
      <c r="J18" s="33">
        <v>137.14378900759999</v>
      </c>
      <c r="K18" s="33">
        <v>5.8280967514000004</v>
      </c>
      <c r="L18" s="33">
        <v>9.7896828704000001</v>
      </c>
      <c r="M18" s="33">
        <v>12.8385087225</v>
      </c>
      <c r="N18" s="33">
        <v>17.0954753766</v>
      </c>
      <c r="O18" s="33">
        <v>49.4585863641</v>
      </c>
      <c r="P18" s="33">
        <v>112.0406209418</v>
      </c>
      <c r="Q18" s="34">
        <v>91.521501235000002</v>
      </c>
    </row>
    <row r="19" spans="4:17" ht="15" thickBot="1" x14ac:dyDescent="0.4">
      <c r="D19" s="412" t="s">
        <v>433</v>
      </c>
      <c r="E19" s="413">
        <v>655.32910599189995</v>
      </c>
      <c r="F19" s="413">
        <v>170.045343468</v>
      </c>
      <c r="G19" s="413">
        <v>32.245052182800002</v>
      </c>
      <c r="H19" s="413">
        <v>20.444816277200001</v>
      </c>
      <c r="I19" s="413">
        <v>40.621511744999999</v>
      </c>
      <c r="J19" s="413">
        <v>105.1552224708</v>
      </c>
      <c r="K19" s="413">
        <v>4.0477017297</v>
      </c>
      <c r="L19" s="413">
        <v>8.7303349461999993</v>
      </c>
      <c r="M19" s="413">
        <v>11.301013988399999</v>
      </c>
      <c r="N19" s="413">
        <v>14.771193971700001</v>
      </c>
      <c r="O19" s="413">
        <v>48.3487303896</v>
      </c>
      <c r="P19" s="413">
        <v>104.3765926156</v>
      </c>
      <c r="Q19" s="414">
        <v>95.241592206899995</v>
      </c>
    </row>
    <row r="20" spans="4:17" ht="15" thickTop="1" x14ac:dyDescent="0.35"/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4ED7-0CA4-4BA9-9996-7D9DB90F2976}">
  <dimension ref="B3:R40"/>
  <sheetViews>
    <sheetView topLeftCell="I1" zoomScale="80" zoomScaleNormal="80" workbookViewId="0">
      <selection activeCell="AO9" sqref="AO9"/>
    </sheetView>
  </sheetViews>
  <sheetFormatPr defaultColWidth="9.36328125" defaultRowHeight="14" x14ac:dyDescent="0.3"/>
  <cols>
    <col min="1" max="2" width="9.36328125" style="226"/>
    <col min="3" max="3" width="36.453125" style="226" customWidth="1"/>
    <col min="4" max="4" width="13.36328125" style="226" customWidth="1"/>
    <col min="5" max="5" width="15.6328125" style="225" customWidth="1"/>
    <col min="6" max="9" width="10.453125" style="226" customWidth="1"/>
    <col min="10" max="10" width="9.36328125" style="226"/>
    <col min="11" max="14" width="12" style="226" customWidth="1"/>
    <col min="15" max="15" width="14.6328125" style="226" customWidth="1"/>
    <col min="16" max="16384" width="9.36328125" style="226"/>
  </cols>
  <sheetData>
    <row r="3" spans="2:18" ht="14.5" thickBot="1" x14ac:dyDescent="0.35"/>
    <row r="4" spans="2:18" ht="26.5" thickBot="1" x14ac:dyDescent="0.35">
      <c r="B4" s="842"/>
      <c r="C4" s="843" t="s">
        <v>463</v>
      </c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5"/>
    </row>
    <row r="5" spans="2:18" ht="14.5" thickBot="1" x14ac:dyDescent="0.35"/>
    <row r="6" spans="2:18" ht="113" thickTop="1" thickBot="1" x14ac:dyDescent="0.35">
      <c r="C6" s="227"/>
      <c r="D6" s="755"/>
      <c r="E6" s="756" t="s">
        <v>343</v>
      </c>
      <c r="F6" s="757" t="s">
        <v>344</v>
      </c>
      <c r="G6" s="757" t="s">
        <v>345</v>
      </c>
      <c r="H6" s="758" t="s">
        <v>346</v>
      </c>
      <c r="I6" s="227"/>
      <c r="J6" s="179"/>
      <c r="K6" s="180" t="s">
        <v>397</v>
      </c>
      <c r="L6" s="181" t="s">
        <v>398</v>
      </c>
      <c r="M6" s="181" t="s">
        <v>399</v>
      </c>
      <c r="N6" s="182" t="s">
        <v>400</v>
      </c>
      <c r="P6" s="421"/>
      <c r="Q6" s="422" t="s">
        <v>464</v>
      </c>
      <c r="R6" s="423" t="s">
        <v>465</v>
      </c>
    </row>
    <row r="7" spans="2:18" ht="14.5" thickBot="1" x14ac:dyDescent="0.35">
      <c r="C7" s="225"/>
      <c r="D7" s="761" t="s">
        <v>323</v>
      </c>
      <c r="E7" s="183">
        <v>751752.995</v>
      </c>
      <c r="F7" s="184">
        <v>100</v>
      </c>
      <c r="G7" s="184">
        <v>100</v>
      </c>
      <c r="H7" s="762">
        <v>100</v>
      </c>
      <c r="J7" s="185" t="s">
        <v>323</v>
      </c>
      <c r="K7" s="186">
        <v>256.42298340196237</v>
      </c>
      <c r="L7" s="187">
        <v>100</v>
      </c>
      <c r="M7" s="187">
        <v>100</v>
      </c>
      <c r="N7" s="188">
        <v>100</v>
      </c>
      <c r="P7" s="424" t="s">
        <v>323</v>
      </c>
      <c r="Q7" s="846">
        <v>100</v>
      </c>
      <c r="R7" s="426">
        <v>100</v>
      </c>
    </row>
    <row r="8" spans="2:18" x14ac:dyDescent="0.3">
      <c r="C8" s="847"/>
      <c r="D8" s="764" t="s">
        <v>324</v>
      </c>
      <c r="E8" s="189">
        <v>662738.19099999999</v>
      </c>
      <c r="F8" s="190">
        <v>88.159035668358072</v>
      </c>
      <c r="G8" s="190">
        <v>100.74321508217612</v>
      </c>
      <c r="H8" s="765">
        <v>87.508658122978161</v>
      </c>
      <c r="J8" s="191" t="s">
        <v>324</v>
      </c>
      <c r="K8" s="192">
        <v>243.16437894698475</v>
      </c>
      <c r="L8" s="193">
        <v>94.829400906628663</v>
      </c>
      <c r="M8" s="193">
        <v>100.74321508217612</v>
      </c>
      <c r="N8" s="194">
        <v>94.12981393265683</v>
      </c>
      <c r="P8" s="427" t="s">
        <v>324</v>
      </c>
      <c r="Q8" s="848">
        <v>94.12981393265683</v>
      </c>
      <c r="R8" s="429">
        <v>107.56628652718432</v>
      </c>
    </row>
    <row r="9" spans="2:18" x14ac:dyDescent="0.3">
      <c r="C9" s="847"/>
      <c r="D9" s="764" t="s">
        <v>325</v>
      </c>
      <c r="E9" s="189">
        <v>634088.13399999996</v>
      </c>
      <c r="F9" s="190">
        <v>84.34793585358446</v>
      </c>
      <c r="G9" s="190">
        <v>103.63027554456127</v>
      </c>
      <c r="H9" s="765">
        <v>81.393140576292922</v>
      </c>
      <c r="J9" s="191" t="s">
        <v>325</v>
      </c>
      <c r="K9" s="192">
        <v>231.02185749597345</v>
      </c>
      <c r="L9" s="193">
        <v>90.094052581015831</v>
      </c>
      <c r="M9" s="193">
        <v>103.63027554456127</v>
      </c>
      <c r="N9" s="194">
        <v>86.937964902230874</v>
      </c>
      <c r="P9" s="427" t="s">
        <v>325</v>
      </c>
      <c r="Q9" s="848">
        <v>86.937964902230874</v>
      </c>
      <c r="R9" s="429">
        <v>106.81239756406818</v>
      </c>
    </row>
    <row r="10" spans="2:18" x14ac:dyDescent="0.3">
      <c r="C10" s="847"/>
      <c r="D10" s="764" t="s">
        <v>326</v>
      </c>
      <c r="E10" s="189">
        <v>620224.55900000001</v>
      </c>
      <c r="F10" s="190">
        <v>82.503769605866353</v>
      </c>
      <c r="G10" s="190">
        <v>103.47832499390941</v>
      </c>
      <c r="H10" s="765">
        <v>79.730484244620698</v>
      </c>
      <c r="J10" s="191" t="s">
        <v>326</v>
      </c>
      <c r="K10" s="192">
        <v>222.95908276889298</v>
      </c>
      <c r="L10" s="193">
        <v>86.949726506920726</v>
      </c>
      <c r="M10" s="193">
        <v>103.47832499390941</v>
      </c>
      <c r="N10" s="194">
        <v>84.026994553727519</v>
      </c>
      <c r="P10" s="427" t="s">
        <v>326</v>
      </c>
      <c r="Q10" s="848">
        <v>84.026994553727519</v>
      </c>
      <c r="R10" s="429">
        <v>105.38879244220405</v>
      </c>
    </row>
    <row r="11" spans="2:18" ht="14.5" thickBot="1" x14ac:dyDescent="0.35">
      <c r="C11" s="847"/>
      <c r="D11" s="764" t="s">
        <v>327</v>
      </c>
      <c r="E11" s="189">
        <v>617134.174</v>
      </c>
      <c r="F11" s="190">
        <v>82.092679125275708</v>
      </c>
      <c r="G11" s="190">
        <v>112.89925913432408</v>
      </c>
      <c r="H11" s="765">
        <v>72.713213314893721</v>
      </c>
      <c r="J11" s="191" t="s">
        <v>327</v>
      </c>
      <c r="K11" s="192">
        <v>239.05729296898596</v>
      </c>
      <c r="L11" s="193">
        <v>93.227716875224715</v>
      </c>
      <c r="M11" s="193">
        <v>112.89925913432408</v>
      </c>
      <c r="N11" s="194">
        <v>82.576021835807822</v>
      </c>
      <c r="P11" s="427" t="s">
        <v>327</v>
      </c>
      <c r="Q11" s="848">
        <v>82.576021835807822</v>
      </c>
      <c r="R11" s="429">
        <v>113.56398386384323</v>
      </c>
    </row>
    <row r="12" spans="2:18" ht="14.5" thickBot="1" x14ac:dyDescent="0.35">
      <c r="C12" s="847"/>
      <c r="D12" s="761" t="s">
        <v>328</v>
      </c>
      <c r="E12" s="183">
        <v>646559.826</v>
      </c>
      <c r="F12" s="184">
        <v>86.006950461168429</v>
      </c>
      <c r="G12" s="184">
        <v>123.07994602799799</v>
      </c>
      <c r="H12" s="762">
        <v>69.878930919910971</v>
      </c>
      <c r="J12" s="185" t="s">
        <v>328</v>
      </c>
      <c r="K12" s="186">
        <v>255.83890345136669</v>
      </c>
      <c r="L12" s="187">
        <v>99.772220125182741</v>
      </c>
      <c r="M12" s="187">
        <v>123.07994602799799</v>
      </c>
      <c r="N12" s="188">
        <v>81.062937826188801</v>
      </c>
      <c r="P12" s="424" t="s">
        <v>328</v>
      </c>
      <c r="Q12" s="846">
        <v>81.062937826188801</v>
      </c>
      <c r="R12" s="426">
        <v>116.00483401655922</v>
      </c>
    </row>
    <row r="13" spans="2:18" x14ac:dyDescent="0.3">
      <c r="C13" s="847"/>
      <c r="D13" s="764" t="s">
        <v>329</v>
      </c>
      <c r="E13" s="189">
        <v>640219.52</v>
      </c>
      <c r="F13" s="190">
        <v>85.163547635749694</v>
      </c>
      <c r="G13" s="190">
        <v>127.33456144624978</v>
      </c>
      <c r="H13" s="765">
        <v>66.881722187969189</v>
      </c>
      <c r="J13" s="191" t="s">
        <v>329</v>
      </c>
      <c r="K13" s="192">
        <v>257.93125465913079</v>
      </c>
      <c r="L13" s="193">
        <v>100.58819659500027</v>
      </c>
      <c r="M13" s="193">
        <v>127.33456144624978</v>
      </c>
      <c r="N13" s="194">
        <v>78.995204014159469</v>
      </c>
      <c r="P13" s="427" t="s">
        <v>329</v>
      </c>
      <c r="Q13" s="848">
        <v>78.995204014159469</v>
      </c>
      <c r="R13" s="429">
        <v>118.111797109748</v>
      </c>
    </row>
    <row r="14" spans="2:18" x14ac:dyDescent="0.3">
      <c r="C14" s="847"/>
      <c r="D14" s="764" t="s">
        <v>330</v>
      </c>
      <c r="E14" s="189">
        <v>629346.91500000004</v>
      </c>
      <c r="F14" s="190">
        <v>83.71724744508667</v>
      </c>
      <c r="G14" s="190">
        <v>137.36329778927183</v>
      </c>
      <c r="H14" s="765">
        <v>60.945863118048294</v>
      </c>
      <c r="J14" s="191" t="s">
        <v>330</v>
      </c>
      <c r="K14" s="192">
        <v>248.93058074914907</v>
      </c>
      <c r="L14" s="193">
        <v>97.078107994294569</v>
      </c>
      <c r="M14" s="193">
        <v>137.36329778927183</v>
      </c>
      <c r="N14" s="194">
        <v>70.672522833007022</v>
      </c>
      <c r="P14" s="427" t="s">
        <v>330</v>
      </c>
      <c r="Q14" s="848">
        <v>70.672522833007022</v>
      </c>
      <c r="R14" s="429">
        <v>115.9595076963941</v>
      </c>
    </row>
    <row r="15" spans="2:18" x14ac:dyDescent="0.3">
      <c r="C15" s="847"/>
      <c r="D15" s="764" t="s">
        <v>331</v>
      </c>
      <c r="E15" s="189">
        <v>592223.29399999999</v>
      </c>
      <c r="F15" s="190">
        <v>78.778973670733436</v>
      </c>
      <c r="G15" s="190">
        <v>142.68156706208657</v>
      </c>
      <c r="H15" s="765">
        <v>55.213140206438503</v>
      </c>
      <c r="J15" s="191" t="s">
        <v>331</v>
      </c>
      <c r="K15" s="192">
        <v>220.23918867038401</v>
      </c>
      <c r="L15" s="193">
        <v>85.889020456930908</v>
      </c>
      <c r="M15" s="193">
        <v>142.68156706208657</v>
      </c>
      <c r="N15" s="194">
        <v>60.196297409291198</v>
      </c>
      <c r="P15" s="427" t="s">
        <v>331</v>
      </c>
      <c r="Q15" s="848">
        <v>60.196297409291198</v>
      </c>
      <c r="R15" s="429">
        <v>109.02531025082251</v>
      </c>
    </row>
    <row r="16" spans="2:18" ht="14.5" thickBot="1" x14ac:dyDescent="0.35">
      <c r="C16" s="847"/>
      <c r="D16" s="764" t="s">
        <v>332</v>
      </c>
      <c r="E16" s="189">
        <v>590627.277</v>
      </c>
      <c r="F16" s="190">
        <v>78.566667632631109</v>
      </c>
      <c r="G16" s="190">
        <v>144.3530231192569</v>
      </c>
      <c r="H16" s="765">
        <v>54.426755972906392</v>
      </c>
      <c r="J16" s="191" t="s">
        <v>332</v>
      </c>
      <c r="K16" s="192">
        <v>207.59499072548638</v>
      </c>
      <c r="L16" s="193">
        <v>80.958028009550759</v>
      </c>
      <c r="M16" s="193">
        <v>144.3530231192569</v>
      </c>
      <c r="N16" s="194">
        <v>56.083361650602548</v>
      </c>
      <c r="P16" s="427" t="s">
        <v>332</v>
      </c>
      <c r="Q16" s="848">
        <v>56.083361650602548</v>
      </c>
      <c r="R16" s="429">
        <v>103.04373400193245</v>
      </c>
    </row>
    <row r="17" spans="3:18" ht="14.5" thickBot="1" x14ac:dyDescent="0.35">
      <c r="C17" s="847"/>
      <c r="D17" s="761" t="s">
        <v>333</v>
      </c>
      <c r="E17" s="183">
        <v>602177.61899999995</v>
      </c>
      <c r="F17" s="184">
        <v>80.103122036780178</v>
      </c>
      <c r="G17" s="184">
        <v>148.75958908816054</v>
      </c>
      <c r="H17" s="762">
        <v>53.847367102706933</v>
      </c>
      <c r="J17" s="185" t="s">
        <v>333</v>
      </c>
      <c r="K17" s="186">
        <v>209.46684563038514</v>
      </c>
      <c r="L17" s="187">
        <v>81.688015189352214</v>
      </c>
      <c r="M17" s="187">
        <v>148.75958908816054</v>
      </c>
      <c r="N17" s="188">
        <v>54.91277281018894</v>
      </c>
      <c r="P17" s="424" t="s">
        <v>333</v>
      </c>
      <c r="Q17" s="846">
        <v>54.91277281018894</v>
      </c>
      <c r="R17" s="426">
        <v>101.97856601874309</v>
      </c>
    </row>
    <row r="18" spans="3:18" x14ac:dyDescent="0.3">
      <c r="C18" s="847"/>
      <c r="D18" s="764" t="s">
        <v>334</v>
      </c>
      <c r="E18" s="189">
        <v>596828.01199999999</v>
      </c>
      <c r="F18" s="190">
        <v>79.391504386357653</v>
      </c>
      <c r="G18" s="190">
        <v>147.54398468294571</v>
      </c>
      <c r="H18" s="765">
        <v>53.808702914565075</v>
      </c>
      <c r="J18" s="191" t="s">
        <v>334</v>
      </c>
      <c r="K18" s="192">
        <v>198.9647709658056</v>
      </c>
      <c r="L18" s="193">
        <v>77.59240935665791</v>
      </c>
      <c r="M18" s="193">
        <v>147.54398468294571</v>
      </c>
      <c r="N18" s="194">
        <v>52.589341085910533</v>
      </c>
      <c r="P18" s="427" t="s">
        <v>334</v>
      </c>
      <c r="Q18" s="848">
        <v>52.589341085910533</v>
      </c>
      <c r="R18" s="429">
        <v>97.733894774251311</v>
      </c>
    </row>
    <row r="19" spans="3:18" x14ac:dyDescent="0.3">
      <c r="C19" s="847"/>
      <c r="D19" s="764" t="s">
        <v>50</v>
      </c>
      <c r="E19" s="189">
        <v>598531.12699999998</v>
      </c>
      <c r="F19" s="190">
        <v>79.618056859221426</v>
      </c>
      <c r="G19" s="190">
        <v>152.86225395576045</v>
      </c>
      <c r="H19" s="765">
        <v>52.084837688095007</v>
      </c>
      <c r="J19" s="191" t="s">
        <v>50</v>
      </c>
      <c r="K19" s="192">
        <v>186.51911114093883</v>
      </c>
      <c r="L19" s="193">
        <v>72.73884293302838</v>
      </c>
      <c r="M19" s="193">
        <v>152.86225395576045</v>
      </c>
      <c r="N19" s="194">
        <v>47.584567838493065</v>
      </c>
      <c r="P19" s="427" t="s">
        <v>50</v>
      </c>
      <c r="Q19" s="848">
        <v>47.584567838493065</v>
      </c>
      <c r="R19" s="429">
        <v>91.359731450923633</v>
      </c>
    </row>
    <row r="20" spans="3:18" x14ac:dyDescent="0.3">
      <c r="C20" s="847"/>
      <c r="D20" s="764" t="s">
        <v>335</v>
      </c>
      <c r="E20" s="189">
        <v>630265.38500000001</v>
      </c>
      <c r="F20" s="190">
        <v>83.839424543962082</v>
      </c>
      <c r="G20" s="190">
        <v>153.01420450641231</v>
      </c>
      <c r="H20" s="765">
        <v>54.791922628626708</v>
      </c>
      <c r="J20" s="191" t="s">
        <v>335</v>
      </c>
      <c r="K20" s="192">
        <v>191.50737548910774</v>
      </c>
      <c r="L20" s="193">
        <v>74.684169472010822</v>
      </c>
      <c r="M20" s="193">
        <v>153.01420450641231</v>
      </c>
      <c r="N20" s="194">
        <v>48.808651270595639</v>
      </c>
      <c r="P20" s="427" t="s">
        <v>335</v>
      </c>
      <c r="Q20" s="848">
        <v>48.808651270595639</v>
      </c>
      <c r="R20" s="429">
        <v>89.080012032822808</v>
      </c>
    </row>
    <row r="21" spans="3:18" ht="14.5" thickBot="1" x14ac:dyDescent="0.35">
      <c r="C21" s="847"/>
      <c r="D21" s="764" t="s">
        <v>51</v>
      </c>
      <c r="E21" s="189">
        <v>602370.64</v>
      </c>
      <c r="F21" s="190">
        <v>80.128798156633891</v>
      </c>
      <c r="G21" s="190">
        <v>154.83761111423451</v>
      </c>
      <c r="H21" s="765">
        <v>51.750215971439452</v>
      </c>
      <c r="J21" s="191" t="s">
        <v>51</v>
      </c>
      <c r="K21" s="192">
        <v>194.90555560726017</v>
      </c>
      <c r="L21" s="193">
        <v>76.009393940219084</v>
      </c>
      <c r="M21" s="193">
        <v>154.83761111423451</v>
      </c>
      <c r="N21" s="194">
        <v>49.089748539288465</v>
      </c>
      <c r="P21" s="427" t="s">
        <v>51</v>
      </c>
      <c r="Q21" s="848">
        <v>49.089748539288465</v>
      </c>
      <c r="R21" s="429">
        <v>94.859021586268781</v>
      </c>
    </row>
    <row r="22" spans="3:18" ht="14.5" thickBot="1" x14ac:dyDescent="0.35">
      <c r="C22" s="847"/>
      <c r="D22" s="761" t="s">
        <v>336</v>
      </c>
      <c r="E22" s="183">
        <v>606964.69799999997</v>
      </c>
      <c r="F22" s="184">
        <v>80.739910853298298</v>
      </c>
      <c r="G22" s="184">
        <v>154.53371001293081</v>
      </c>
      <c r="H22" s="762">
        <v>52.247442222504262</v>
      </c>
      <c r="J22" s="185" t="s">
        <v>336</v>
      </c>
      <c r="K22" s="186">
        <v>193.67422929184556</v>
      </c>
      <c r="L22" s="187">
        <v>75.529200511736732</v>
      </c>
      <c r="M22" s="187">
        <v>154.53371001293081</v>
      </c>
      <c r="N22" s="188">
        <v>48.875549875439297</v>
      </c>
      <c r="P22" s="424" t="s">
        <v>336</v>
      </c>
      <c r="Q22" s="846">
        <v>48.875549875439297</v>
      </c>
      <c r="R22" s="426">
        <v>93.546301591750264</v>
      </c>
    </row>
    <row r="23" spans="3:18" x14ac:dyDescent="0.3">
      <c r="C23" s="847"/>
      <c r="D23" s="764" t="s">
        <v>337</v>
      </c>
      <c r="E23" s="189">
        <v>587546.20700000005</v>
      </c>
      <c r="F23" s="190">
        <v>78.156816255850117</v>
      </c>
      <c r="G23" s="190">
        <v>162.43513864682697</v>
      </c>
      <c r="H23" s="765">
        <v>48.115707541446326</v>
      </c>
      <c r="J23" s="191" t="s">
        <v>337</v>
      </c>
      <c r="K23" s="192">
        <v>180.09600420304037</v>
      </c>
      <c r="L23" s="193">
        <v>70.233955558003274</v>
      </c>
      <c r="M23" s="193">
        <v>162.43513864682697</v>
      </c>
      <c r="N23" s="194">
        <v>43.238154098362159</v>
      </c>
      <c r="P23" s="427" t="s">
        <v>337</v>
      </c>
      <c r="Q23" s="848">
        <v>43.238154098362159</v>
      </c>
      <c r="R23" s="429">
        <v>89.862866634803822</v>
      </c>
    </row>
    <row r="24" spans="3:18" x14ac:dyDescent="0.3">
      <c r="C24" s="847"/>
      <c r="D24" s="764" t="s">
        <v>338</v>
      </c>
      <c r="E24" s="189">
        <v>615533.68299999996</v>
      </c>
      <c r="F24" s="190">
        <v>81.879777944882022</v>
      </c>
      <c r="G24" s="190">
        <v>170.48851783137499</v>
      </c>
      <c r="H24" s="765">
        <v>48.026564478592526</v>
      </c>
      <c r="J24" s="191" t="s">
        <v>338</v>
      </c>
      <c r="K24" s="192">
        <v>182.52953568072724</v>
      </c>
      <c r="L24" s="193">
        <v>71.182985728934611</v>
      </c>
      <c r="M24" s="193">
        <v>170.48851783137499</v>
      </c>
      <c r="N24" s="194">
        <v>41.752363522415941</v>
      </c>
      <c r="P24" s="427" t="s">
        <v>338</v>
      </c>
      <c r="Q24" s="848">
        <v>41.752363522415941</v>
      </c>
      <c r="R24" s="429">
        <v>86.935977985739001</v>
      </c>
    </row>
    <row r="25" spans="3:18" x14ac:dyDescent="0.3">
      <c r="C25" s="847"/>
      <c r="D25" s="764" t="s">
        <v>339</v>
      </c>
      <c r="E25" s="189">
        <v>602163.28399999999</v>
      </c>
      <c r="F25" s="190">
        <v>80.101215160439764</v>
      </c>
      <c r="G25" s="190">
        <v>164.56244635595286</v>
      </c>
      <c r="H25" s="765">
        <v>48.675270047443718</v>
      </c>
      <c r="J25" s="191" t="s">
        <v>339</v>
      </c>
      <c r="K25" s="192">
        <v>171.12788231767877</v>
      </c>
      <c r="L25" s="193">
        <v>66.736561616796607</v>
      </c>
      <c r="M25" s="193">
        <v>164.56244635595286</v>
      </c>
      <c r="N25" s="194">
        <v>40.553943560393897</v>
      </c>
      <c r="P25" s="427" t="s">
        <v>339</v>
      </c>
      <c r="Q25" s="848">
        <v>40.553943560393897</v>
      </c>
      <c r="R25" s="429">
        <v>83.315292387419788</v>
      </c>
    </row>
    <row r="26" spans="3:18" ht="14.5" thickBot="1" x14ac:dyDescent="0.35">
      <c r="C26" s="847"/>
      <c r="D26" s="764" t="s">
        <v>52</v>
      </c>
      <c r="E26" s="189">
        <v>546797.17599999998</v>
      </c>
      <c r="F26" s="190">
        <v>72.736281682522602</v>
      </c>
      <c r="G26" s="190">
        <v>145.11277587251615</v>
      </c>
      <c r="H26" s="765">
        <v>50.123968234487201</v>
      </c>
      <c r="J26" s="191" t="s">
        <v>52</v>
      </c>
      <c r="K26" s="192">
        <v>144.26559632395418</v>
      </c>
      <c r="L26" s="193">
        <v>56.260790046969767</v>
      </c>
      <c r="M26" s="193">
        <v>145.11277587251615</v>
      </c>
      <c r="N26" s="194">
        <v>38.770390621150923</v>
      </c>
      <c r="P26" s="427" t="s">
        <v>52</v>
      </c>
      <c r="Q26" s="848">
        <v>38.770390621150923</v>
      </c>
      <c r="R26" s="429">
        <v>77.349004850887724</v>
      </c>
    </row>
    <row r="27" spans="3:18" ht="14.5" thickBot="1" x14ac:dyDescent="0.35">
      <c r="C27" s="847"/>
      <c r="D27" s="761" t="s">
        <v>53</v>
      </c>
      <c r="E27" s="183">
        <v>571636.80700000003</v>
      </c>
      <c r="F27" s="184">
        <v>76.040509422912251</v>
      </c>
      <c r="G27" s="184">
        <v>153.01420450641231</v>
      </c>
      <c r="H27" s="762">
        <v>49.695065675896544</v>
      </c>
      <c r="J27" s="185" t="s">
        <v>53</v>
      </c>
      <c r="K27" s="186">
        <v>143.20098376303855</v>
      </c>
      <c r="L27" s="187">
        <v>55.845611755698279</v>
      </c>
      <c r="M27" s="187">
        <v>153.01420450641231</v>
      </c>
      <c r="N27" s="188">
        <v>36.497011461022872</v>
      </c>
      <c r="P27" s="424" t="s">
        <v>53</v>
      </c>
      <c r="Q27" s="846">
        <v>36.497011461022872</v>
      </c>
      <c r="R27" s="426">
        <v>73.441922180062463</v>
      </c>
    </row>
    <row r="28" spans="3:18" x14ac:dyDescent="0.3">
      <c r="C28" s="847"/>
      <c r="D28" s="764" t="s">
        <v>54</v>
      </c>
      <c r="E28" s="189">
        <v>614822.09600000002</v>
      </c>
      <c r="F28" s="190">
        <v>81.785120922597727</v>
      </c>
      <c r="G28" s="190">
        <v>159.09222653248628</v>
      </c>
      <c r="H28" s="765">
        <v>51.407364586664691</v>
      </c>
      <c r="J28" s="191" t="s">
        <v>54</v>
      </c>
      <c r="K28" s="192">
        <v>140.76264123539607</v>
      </c>
      <c r="L28" s="193">
        <v>54.894705368410754</v>
      </c>
      <c r="M28" s="193">
        <v>159.09222653248628</v>
      </c>
      <c r="N28" s="194">
        <v>34.504957636758817</v>
      </c>
      <c r="P28" s="427" t="s">
        <v>54</v>
      </c>
      <c r="Q28" s="848">
        <v>34.504957636758817</v>
      </c>
      <c r="R28" s="429">
        <v>67.120650735925011</v>
      </c>
    </row>
    <row r="29" spans="3:18" x14ac:dyDescent="0.3">
      <c r="C29" s="847"/>
      <c r="D29" s="764" t="s">
        <v>21</v>
      </c>
      <c r="E29" s="189">
        <v>619372.91899999999</v>
      </c>
      <c r="F29" s="190">
        <v>82.390482395085101</v>
      </c>
      <c r="G29" s="190">
        <v>160.61173203900478</v>
      </c>
      <c r="H29" s="765">
        <v>51.297922853528824</v>
      </c>
      <c r="J29" s="191" t="s">
        <v>21</v>
      </c>
      <c r="K29" s="192">
        <v>133.60229052255909</v>
      </c>
      <c r="L29" s="193">
        <v>52.10230719183523</v>
      </c>
      <c r="M29" s="193">
        <v>160.61173203900478</v>
      </c>
      <c r="N29" s="194">
        <v>32.439913654117191</v>
      </c>
      <c r="P29" s="427" t="s">
        <v>21</v>
      </c>
      <c r="Q29" s="848">
        <v>32.439913654117191</v>
      </c>
      <c r="R29" s="429">
        <v>63.238259659641614</v>
      </c>
    </row>
    <row r="30" spans="3:18" x14ac:dyDescent="0.3">
      <c r="C30" s="847"/>
      <c r="D30" s="764" t="s">
        <v>22</v>
      </c>
      <c r="E30" s="189">
        <v>617815.94099999999</v>
      </c>
      <c r="F30" s="190">
        <v>82.183369419100217</v>
      </c>
      <c r="G30" s="190">
        <v>161.82733644421958</v>
      </c>
      <c r="H30" s="765">
        <v>50.784602419399071</v>
      </c>
      <c r="J30" s="191" t="s">
        <v>22</v>
      </c>
      <c r="K30" s="192">
        <v>128.90205272150098</v>
      </c>
      <c r="L30" s="193">
        <v>50.269305430955569</v>
      </c>
      <c r="M30" s="193">
        <v>161.82733644421958</v>
      </c>
      <c r="N30" s="194">
        <v>31.063543734641485</v>
      </c>
      <c r="P30" s="427" t="s">
        <v>22</v>
      </c>
      <c r="Q30" s="848">
        <v>31.063543734641485</v>
      </c>
      <c r="R30" s="429">
        <v>61.167248053074466</v>
      </c>
    </row>
    <row r="31" spans="3:18" ht="14.5" thickBot="1" x14ac:dyDescent="0.35">
      <c r="C31" s="847"/>
      <c r="D31" s="764" t="s">
        <v>23</v>
      </c>
      <c r="E31" s="189">
        <v>602695.96299999999</v>
      </c>
      <c r="F31" s="190">
        <v>80.172073408234311</v>
      </c>
      <c r="G31" s="190">
        <v>157.8766221272715</v>
      </c>
      <c r="H31" s="765">
        <v>50.781472473868853</v>
      </c>
      <c r="J31" s="191" t="s">
        <v>23</v>
      </c>
      <c r="K31" s="192">
        <v>123.09614489659347</v>
      </c>
      <c r="L31" s="193">
        <v>48.005113763001106</v>
      </c>
      <c r="M31" s="193">
        <v>157.8766221272715</v>
      </c>
      <c r="N31" s="194">
        <v>30.406727174782095</v>
      </c>
      <c r="P31" s="427" t="s">
        <v>23</v>
      </c>
      <c r="Q31" s="848">
        <v>30.406727174782095</v>
      </c>
      <c r="R31" s="429">
        <v>59.87760041898904</v>
      </c>
    </row>
    <row r="32" spans="3:18" ht="14.5" thickBot="1" x14ac:dyDescent="0.35">
      <c r="C32" s="847"/>
      <c r="D32" s="761" t="s">
        <v>24</v>
      </c>
      <c r="E32" s="183">
        <v>587708.59900000005</v>
      </c>
      <c r="F32" s="184">
        <v>78.178418032109079</v>
      </c>
      <c r="G32" s="184">
        <v>173.07167719245643</v>
      </c>
      <c r="H32" s="762">
        <v>45.171121757359728</v>
      </c>
      <c r="J32" s="185" t="s">
        <v>24</v>
      </c>
      <c r="K32" s="186">
        <v>121.84270946303518</v>
      </c>
      <c r="L32" s="187">
        <v>47.51629820640435</v>
      </c>
      <c r="M32" s="187">
        <v>173.07167719245643</v>
      </c>
      <c r="N32" s="188">
        <v>27.45469332545153</v>
      </c>
      <c r="P32" s="424" t="s">
        <v>24</v>
      </c>
      <c r="Q32" s="846">
        <v>27.45469332545153</v>
      </c>
      <c r="R32" s="426">
        <v>60.779303805928478</v>
      </c>
    </row>
    <row r="33" spans="3:18" x14ac:dyDescent="0.3">
      <c r="C33" s="847"/>
      <c r="D33" s="764" t="s">
        <v>25</v>
      </c>
      <c r="E33" s="189">
        <v>596608.09699999995</v>
      </c>
      <c r="F33" s="190">
        <v>79.362250761634797</v>
      </c>
      <c r="G33" s="190">
        <v>169.12096287550835</v>
      </c>
      <c r="H33" s="765">
        <v>46.92632386444852</v>
      </c>
      <c r="J33" s="191" t="s">
        <v>25</v>
      </c>
      <c r="K33" s="192">
        <v>121.02009677768463</v>
      </c>
      <c r="L33" s="193">
        <v>47.195495182261602</v>
      </c>
      <c r="M33" s="193">
        <v>169.12096287550835</v>
      </c>
      <c r="N33" s="194">
        <v>27.906354351235972</v>
      </c>
      <c r="P33" s="427" t="s">
        <v>25</v>
      </c>
      <c r="Q33" s="848">
        <v>27.906354351235972</v>
      </c>
      <c r="R33" s="429">
        <v>59.468443408962379</v>
      </c>
    </row>
    <row r="34" spans="3:18" x14ac:dyDescent="0.3">
      <c r="D34" s="764" t="s">
        <v>26</v>
      </c>
      <c r="E34" s="189">
        <v>600523.95200000005</v>
      </c>
      <c r="F34" s="190">
        <v>79.88314725636711</v>
      </c>
      <c r="G34" s="190">
        <v>155.29346276619006</v>
      </c>
      <c r="H34" s="765">
        <v>51.440122355078934</v>
      </c>
      <c r="J34" s="191" t="s">
        <v>26</v>
      </c>
      <c r="K34" s="192">
        <v>126.61096213185044</v>
      </c>
      <c r="L34" s="193">
        <v>49.375824449159538</v>
      </c>
      <c r="M34" s="193">
        <v>155.29346276619006</v>
      </c>
      <c r="N34" s="194">
        <v>31.795172552433719</v>
      </c>
      <c r="P34" s="427" t="s">
        <v>26</v>
      </c>
      <c r="Q34" s="848">
        <v>31.795172552433719</v>
      </c>
      <c r="R34" s="429">
        <v>61.81006400598973</v>
      </c>
    </row>
    <row r="35" spans="3:18" x14ac:dyDescent="0.3">
      <c r="D35" s="764" t="s">
        <v>27</v>
      </c>
      <c r="E35" s="189">
        <v>594247.30000000005</v>
      </c>
      <c r="F35" s="190">
        <v>79.048211839847752</v>
      </c>
      <c r="G35" s="190">
        <v>155.90126496879745</v>
      </c>
      <c r="H35" s="765">
        <v>50.704022097363165</v>
      </c>
      <c r="J35" s="191" t="s">
        <v>27</v>
      </c>
      <c r="K35" s="192">
        <v>126.27225671990209</v>
      </c>
      <c r="L35" s="193">
        <v>49.243735894750436</v>
      </c>
      <c r="M35" s="193">
        <v>155.90126496879745</v>
      </c>
      <c r="N35" s="194">
        <v>31.586488990070883</v>
      </c>
      <c r="P35" s="427" t="s">
        <v>27</v>
      </c>
      <c r="Q35" s="848">
        <v>31.586488990070883</v>
      </c>
      <c r="R35" s="429">
        <v>62.295825229441746</v>
      </c>
    </row>
    <row r="36" spans="3:18" x14ac:dyDescent="0.3">
      <c r="D36" s="764" t="s">
        <v>28</v>
      </c>
      <c r="E36" s="189">
        <v>587006.44700000004</v>
      </c>
      <c r="F36" s="190">
        <v>78.085016076324393</v>
      </c>
      <c r="G36" s="190">
        <v>147.08813303099018</v>
      </c>
      <c r="H36" s="765">
        <v>53.087230402110386</v>
      </c>
      <c r="J36" s="191" t="s">
        <v>28</v>
      </c>
      <c r="K36" s="192">
        <v>119.80083174943587</v>
      </c>
      <c r="L36" s="193">
        <v>46.720005422306095</v>
      </c>
      <c r="M36" s="193">
        <v>147.08813303099018</v>
      </c>
      <c r="N36" s="194">
        <v>31.763273120383275</v>
      </c>
      <c r="P36" s="427" t="s">
        <v>28</v>
      </c>
      <c r="Q36" s="848">
        <v>31.763273120383275</v>
      </c>
      <c r="R36" s="429">
        <v>59.832228729567674</v>
      </c>
    </row>
    <row r="37" spans="3:18" ht="14.5" thickBot="1" x14ac:dyDescent="0.35">
      <c r="D37" s="766" t="s">
        <v>29</v>
      </c>
      <c r="E37" s="379">
        <v>584491.16399999999</v>
      </c>
      <c r="F37" s="380">
        <v>77.750427053503131</v>
      </c>
      <c r="G37" s="380">
        <v>143.74522091664949</v>
      </c>
      <c r="H37" s="767">
        <v>54.089051836086178</v>
      </c>
      <c r="J37" s="191" t="s">
        <v>29</v>
      </c>
      <c r="K37" s="192">
        <v>119.07690924630046</v>
      </c>
      <c r="L37" s="193">
        <v>46.43768965890176</v>
      </c>
      <c r="M37" s="193">
        <v>143.74522091664949</v>
      </c>
      <c r="N37" s="194">
        <v>32.30555378660457</v>
      </c>
      <c r="P37" s="427" t="s">
        <v>29</v>
      </c>
      <c r="Q37" s="848">
        <v>32.30555378660457</v>
      </c>
      <c r="R37" s="429">
        <v>59.726603979867733</v>
      </c>
    </row>
    <row r="38" spans="3:18" ht="14.5" thickBot="1" x14ac:dyDescent="0.35">
      <c r="D38" s="766" t="s">
        <v>30</v>
      </c>
      <c r="E38" s="379">
        <v>599347.77800000005</v>
      </c>
      <c r="F38" s="380">
        <v>79.726689748672044</v>
      </c>
      <c r="G38" s="380">
        <v>151.95055065184937</v>
      </c>
      <c r="H38" s="767">
        <v>52.468838978637621</v>
      </c>
      <c r="J38" s="833" t="s">
        <v>30</v>
      </c>
      <c r="K38" s="834">
        <v>122.68309443936772</v>
      </c>
      <c r="L38" s="835">
        <v>47.844032080015509</v>
      </c>
      <c r="M38" s="835">
        <v>151.95055065184937</v>
      </c>
      <c r="N38" s="836">
        <v>31.486580255728221</v>
      </c>
      <c r="P38" s="849" t="s">
        <v>30</v>
      </c>
      <c r="Q38" s="846">
        <v>31.486580255728221</v>
      </c>
      <c r="R38" s="426">
        <v>60.010057147534354</v>
      </c>
    </row>
    <row r="39" spans="3:18" ht="15" thickTop="1" thickBot="1" x14ac:dyDescent="0.35">
      <c r="D39" s="768" t="s">
        <v>31</v>
      </c>
      <c r="E39" s="769">
        <v>525580.62899999996</v>
      </c>
      <c r="F39" s="770">
        <v>69.914005330966461</v>
      </c>
      <c r="G39" s="770">
        <v>143.44131981534579</v>
      </c>
      <c r="H39" s="771">
        <v>48.740492224254375</v>
      </c>
      <c r="J39" s="837" t="s">
        <v>31</v>
      </c>
      <c r="K39" s="838">
        <v>103.50120943452342</v>
      </c>
      <c r="L39" s="839">
        <v>40.363468227915227</v>
      </c>
      <c r="M39" s="839">
        <v>143.44131981534579</v>
      </c>
      <c r="N39" s="840">
        <v>28.139359202687018</v>
      </c>
      <c r="P39" s="430" t="s">
        <v>31</v>
      </c>
      <c r="Q39" s="850">
        <v>28.139359202687018</v>
      </c>
      <c r="R39" s="383">
        <v>57.733022213272264</v>
      </c>
    </row>
    <row r="40" spans="3:18" ht="14.5" thickTop="1" x14ac:dyDescent="0.3"/>
  </sheetData>
  <pageMargins left="0.74803149606299213" right="0.74803149606299213" top="0.98425196850393704" bottom="0.98425196850393704" header="0.51181102362204722" footer="0.51181102362204722"/>
  <pageSetup paperSize="9" scale="80" firstPageNumber="0" fitToWidth="0" fitToHeight="0" pageOrder="overThenDown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DE11-EEC1-477E-AB07-2734EDF84B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D6B7-AFDA-4828-89EC-52B3FE1C89F3}">
  <dimension ref="C3:Y37"/>
  <sheetViews>
    <sheetView topLeftCell="A2" zoomScaleNormal="100" workbookViewId="0">
      <selection activeCell="G22" sqref="G22"/>
    </sheetView>
  </sheetViews>
  <sheetFormatPr defaultRowHeight="14.5" x14ac:dyDescent="0.35"/>
  <cols>
    <col min="4" max="4" width="15.54296875" customWidth="1"/>
    <col min="5" max="17" width="10.90625" customWidth="1"/>
    <col min="20" max="20" width="13.54296875" customWidth="1"/>
  </cols>
  <sheetData>
    <row r="3" spans="3:20" ht="47" hidden="1" thickTop="1" thickBot="1" x14ac:dyDescent="1.05">
      <c r="C3" s="242" t="s">
        <v>69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1"/>
    </row>
    <row r="6" spans="3:20" ht="26" x14ac:dyDescent="0.6">
      <c r="D6" s="52" t="s">
        <v>55</v>
      </c>
    </row>
    <row r="8" spans="3:20" ht="15" thickBot="1" x14ac:dyDescent="0.4"/>
    <row r="9" spans="3:20" ht="15" thickTop="1" x14ac:dyDescent="0.35">
      <c r="D9" s="79"/>
      <c r="E9" s="80" t="s">
        <v>70</v>
      </c>
      <c r="F9" s="80" t="s">
        <v>34</v>
      </c>
      <c r="G9" s="81" t="s">
        <v>71</v>
      </c>
    </row>
    <row r="10" spans="3:20" x14ac:dyDescent="0.35">
      <c r="D10" s="56" t="s">
        <v>10</v>
      </c>
      <c r="E10" s="57">
        <v>655.32910599189995</v>
      </c>
      <c r="F10" s="83"/>
      <c r="G10" s="84"/>
    </row>
    <row r="11" spans="3:20" x14ac:dyDescent="0.35">
      <c r="D11" s="31" t="s">
        <v>72</v>
      </c>
      <c r="E11" s="33">
        <v>217.75287770645099</v>
      </c>
      <c r="F11" s="48">
        <v>0.33228018672673221</v>
      </c>
      <c r="G11" s="82">
        <v>1</v>
      </c>
    </row>
    <row r="12" spans="3:20" x14ac:dyDescent="0.35">
      <c r="D12" s="31" t="s">
        <v>73</v>
      </c>
      <c r="E12" s="33">
        <v>92.093271022632905</v>
      </c>
      <c r="F12" s="48">
        <v>0.14052980430838852</v>
      </c>
      <c r="G12" s="82">
        <v>2</v>
      </c>
    </row>
    <row r="13" spans="3:20" x14ac:dyDescent="0.35">
      <c r="D13" s="31" t="s">
        <v>75</v>
      </c>
      <c r="E13" s="33">
        <v>65.129706025920896</v>
      </c>
      <c r="F13" s="48">
        <v>9.9384729642583464E-2</v>
      </c>
      <c r="G13" s="82">
        <v>3</v>
      </c>
    </row>
    <row r="14" spans="3:20" x14ac:dyDescent="0.35">
      <c r="D14" s="31" t="s">
        <v>74</v>
      </c>
      <c r="E14" s="33">
        <v>59.512681623122099</v>
      </c>
      <c r="F14" s="48">
        <v>9.0813426534816069E-2</v>
      </c>
      <c r="G14" s="82">
        <v>4</v>
      </c>
    </row>
    <row r="15" spans="3:20" x14ac:dyDescent="0.35">
      <c r="D15" s="31" t="s">
        <v>76</v>
      </c>
      <c r="E15" s="33">
        <v>54.223469121245401</v>
      </c>
      <c r="F15" s="48">
        <v>8.2742348272740407E-2</v>
      </c>
      <c r="G15" s="82">
        <v>5</v>
      </c>
    </row>
    <row r="16" spans="3:20" x14ac:dyDescent="0.35">
      <c r="D16" s="31" t="s">
        <v>77</v>
      </c>
      <c r="E16" s="33">
        <v>40.322170339435999</v>
      </c>
      <c r="F16" s="48">
        <v>6.1529649714557912E-2</v>
      </c>
      <c r="G16" s="82">
        <v>6</v>
      </c>
    </row>
    <row r="17" spans="4:25" x14ac:dyDescent="0.35">
      <c r="D17" s="31" t="s">
        <v>81</v>
      </c>
      <c r="E17" s="33">
        <v>22.552467571872398</v>
      </c>
      <c r="F17" s="48">
        <v>3.4413956843465994E-2</v>
      </c>
      <c r="G17" s="82">
        <v>7</v>
      </c>
      <c r="Y17" s="449"/>
    </row>
    <row r="18" spans="4:25" x14ac:dyDescent="0.35">
      <c r="D18" s="31" t="s">
        <v>78</v>
      </c>
      <c r="E18" s="33">
        <v>19.794464980807302</v>
      </c>
      <c r="F18" s="48">
        <v>3.020538047191813E-2</v>
      </c>
      <c r="G18" s="82">
        <v>8</v>
      </c>
    </row>
    <row r="19" spans="4:25" x14ac:dyDescent="0.35">
      <c r="D19" s="31" t="s">
        <v>79</v>
      </c>
      <c r="E19" s="33">
        <v>15.38491343978</v>
      </c>
      <c r="F19" s="48">
        <v>2.3476621592281546E-2</v>
      </c>
      <c r="G19" s="82">
        <v>9</v>
      </c>
    </row>
    <row r="20" spans="4:25" x14ac:dyDescent="0.35">
      <c r="D20" s="31" t="s">
        <v>80</v>
      </c>
      <c r="E20" s="33">
        <v>11.9821921859398</v>
      </c>
      <c r="F20" s="48">
        <v>1.8284236235476932E-2</v>
      </c>
      <c r="G20" s="82">
        <v>10</v>
      </c>
    </row>
    <row r="21" spans="4:25" x14ac:dyDescent="0.35">
      <c r="D21" s="31" t="s">
        <v>82</v>
      </c>
      <c r="E21" s="33">
        <v>9.5320720003164805</v>
      </c>
      <c r="F21" s="48">
        <v>1.4545473279244672E-2</v>
      </c>
      <c r="G21" s="82">
        <v>11</v>
      </c>
    </row>
    <row r="22" spans="4:25" x14ac:dyDescent="0.35">
      <c r="D22" s="31" t="s">
        <v>83</v>
      </c>
      <c r="E22" s="33">
        <v>8.9926807373506001</v>
      </c>
      <c r="F22" s="48">
        <v>1.3722388728239627E-2</v>
      </c>
      <c r="G22" s="82">
        <v>12</v>
      </c>
    </row>
    <row r="23" spans="4:25" x14ac:dyDescent="0.35">
      <c r="D23" s="31" t="s">
        <v>84</v>
      </c>
      <c r="E23" s="33">
        <v>7.3001530325055697</v>
      </c>
      <c r="F23" s="48">
        <v>1.1139674654700598E-2</v>
      </c>
      <c r="G23" s="82">
        <v>13</v>
      </c>
    </row>
    <row r="24" spans="4:25" x14ac:dyDescent="0.35">
      <c r="D24" s="31" t="s">
        <v>85</v>
      </c>
      <c r="E24" s="33">
        <v>6.3337487387749798</v>
      </c>
      <c r="F24" s="48">
        <v>9.6649892105559344E-3</v>
      </c>
      <c r="G24" s="82">
        <v>14</v>
      </c>
    </row>
    <row r="25" spans="4:25" x14ac:dyDescent="0.35">
      <c r="D25" s="31" t="s">
        <v>87</v>
      </c>
      <c r="E25" s="33">
        <v>5.0488771972690998</v>
      </c>
      <c r="F25" s="48">
        <v>7.7043384020417756E-3</v>
      </c>
      <c r="G25" s="82">
        <v>15</v>
      </c>
    </row>
    <row r="26" spans="4:25" x14ac:dyDescent="0.35">
      <c r="D26" s="31" t="s">
        <v>90</v>
      </c>
      <c r="E26" s="33">
        <v>4.0160343205674298</v>
      </c>
      <c r="F26" s="48">
        <v>6.1282709463801373E-3</v>
      </c>
      <c r="G26" s="82">
        <v>16</v>
      </c>
    </row>
    <row r="27" spans="4:25" x14ac:dyDescent="0.35">
      <c r="D27" s="31" t="s">
        <v>88</v>
      </c>
      <c r="E27" s="33">
        <v>3.3178718744396201</v>
      </c>
      <c r="F27" s="48">
        <v>5.0629093750043661E-3</v>
      </c>
      <c r="G27" s="82">
        <v>17</v>
      </c>
    </row>
    <row r="28" spans="4:25" x14ac:dyDescent="0.35">
      <c r="D28" s="31" t="s">
        <v>91</v>
      </c>
      <c r="E28" s="33">
        <v>2.7936322803587799</v>
      </c>
      <c r="F28" s="48">
        <v>4.2629455258672887E-3</v>
      </c>
      <c r="G28" s="82">
        <v>18</v>
      </c>
    </row>
    <row r="29" spans="4:25" x14ac:dyDescent="0.35">
      <c r="D29" s="31" t="s">
        <v>86</v>
      </c>
      <c r="E29" s="33">
        <v>2.65174483407533</v>
      </c>
      <c r="F29" s="48">
        <v>4.0464322579746772E-3</v>
      </c>
      <c r="G29" s="82">
        <v>19</v>
      </c>
    </row>
    <row r="30" spans="4:25" x14ac:dyDescent="0.35">
      <c r="D30" s="31" t="s">
        <v>89</v>
      </c>
      <c r="E30" s="33">
        <v>2.2227223759830701</v>
      </c>
      <c r="F30" s="48">
        <v>3.391765077515943E-3</v>
      </c>
      <c r="G30" s="82">
        <v>20</v>
      </c>
    </row>
    <row r="31" spans="4:25" x14ac:dyDescent="0.35">
      <c r="D31" s="31" t="s">
        <v>92</v>
      </c>
      <c r="E31" s="33">
        <v>1.7603932294078899</v>
      </c>
      <c r="F31" s="48">
        <v>2.686273527777124E-3</v>
      </c>
      <c r="G31" s="82">
        <v>21</v>
      </c>
    </row>
    <row r="32" spans="4:25" x14ac:dyDescent="0.35">
      <c r="D32" s="31" t="s">
        <v>95</v>
      </c>
      <c r="E32" s="33">
        <v>0.79579470303729805</v>
      </c>
      <c r="F32" s="48">
        <v>1.2143435958529428E-3</v>
      </c>
      <c r="G32" s="82">
        <v>22</v>
      </c>
    </row>
    <row r="33" spans="4:7" x14ac:dyDescent="0.35">
      <c r="D33" s="31" t="s">
        <v>94</v>
      </c>
      <c r="E33" s="33">
        <v>0.68786443512165796</v>
      </c>
      <c r="F33" s="48">
        <v>1.0496473128269084E-3</v>
      </c>
      <c r="G33" s="82">
        <v>23</v>
      </c>
    </row>
    <row r="34" spans="4:7" x14ac:dyDescent="0.35">
      <c r="D34" s="31" t="s">
        <v>96</v>
      </c>
      <c r="E34" s="33">
        <v>0.48072397565754399</v>
      </c>
      <c r="F34" s="48">
        <v>7.3356115463531061E-4</v>
      </c>
      <c r="G34" s="82">
        <v>24</v>
      </c>
    </row>
    <row r="35" spans="4:7" x14ac:dyDescent="0.35">
      <c r="D35" s="31" t="s">
        <v>93</v>
      </c>
      <c r="E35" s="33">
        <v>0.42817371517605501</v>
      </c>
      <c r="F35" s="48">
        <v>6.533720404925023E-4</v>
      </c>
      <c r="G35" s="82">
        <v>25</v>
      </c>
    </row>
    <row r="36" spans="4:7" ht="15" thickBot="1" x14ac:dyDescent="0.4">
      <c r="D36" s="87" t="s">
        <v>97</v>
      </c>
      <c r="E36" s="101">
        <v>103.74246258121934</v>
      </c>
      <c r="F36" s="103">
        <v>0.15830589795671554</v>
      </c>
      <c r="G36" s="104"/>
    </row>
    <row r="37" spans="4:7" ht="15" thickTop="1" x14ac:dyDescent="0.3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5D893-53DB-4CC4-89AD-989981D7DEAE}">
  <dimension ref="C3:P35"/>
  <sheetViews>
    <sheetView topLeftCell="E1" zoomScale="90" zoomScaleNormal="90" workbookViewId="0">
      <selection activeCell="K6" sqref="K6"/>
    </sheetView>
  </sheetViews>
  <sheetFormatPr defaultRowHeight="14.5" x14ac:dyDescent="0.35"/>
  <cols>
    <col min="4" max="5" width="11.08984375" customWidth="1"/>
    <col min="6" max="17" width="10.90625" customWidth="1"/>
  </cols>
  <sheetData>
    <row r="3" spans="3:16" ht="47" hidden="1" thickTop="1" thickBot="1" x14ac:dyDescent="1.05">
      <c r="C3" s="242" t="s">
        <v>430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1"/>
    </row>
    <row r="5" spans="3:16" ht="26" x14ac:dyDescent="0.6">
      <c r="D5" s="52" t="s">
        <v>55</v>
      </c>
    </row>
    <row r="7" spans="3:16" ht="15" thickBot="1" x14ac:dyDescent="0.4"/>
    <row r="8" spans="3:16" ht="44" thickTop="1" x14ac:dyDescent="0.35">
      <c r="D8" s="40"/>
      <c r="E8" s="50" t="s">
        <v>98</v>
      </c>
      <c r="F8" s="50" t="s">
        <v>99</v>
      </c>
      <c r="G8" s="50" t="s">
        <v>100</v>
      </c>
      <c r="H8" s="51" t="s">
        <v>101</v>
      </c>
    </row>
    <row r="9" spans="3:16" x14ac:dyDescent="0.35">
      <c r="D9" s="247" t="s">
        <v>22</v>
      </c>
      <c r="E9" s="450">
        <v>510.43883243570002</v>
      </c>
      <c r="F9" s="450">
        <v>126.90804190970002</v>
      </c>
      <c r="G9" s="450">
        <v>233.117159036</v>
      </c>
      <c r="H9" s="451">
        <v>150.41363149</v>
      </c>
    </row>
    <row r="10" spans="3:16" x14ac:dyDescent="0.35">
      <c r="D10" s="31" t="s">
        <v>23</v>
      </c>
      <c r="E10" s="69">
        <v>498.08744281669999</v>
      </c>
      <c r="F10" s="69">
        <v>111.25727655769998</v>
      </c>
      <c r="G10" s="69">
        <v>237.46696466200001</v>
      </c>
      <c r="H10" s="93">
        <v>149.363201597</v>
      </c>
    </row>
    <row r="11" spans="3:16" x14ac:dyDescent="0.35">
      <c r="D11" s="31" t="s">
        <v>24</v>
      </c>
      <c r="E11" s="69">
        <v>493.86803039789999</v>
      </c>
      <c r="F11" s="69">
        <v>97.763294376900006</v>
      </c>
      <c r="G11" s="69">
        <v>241.32559519700001</v>
      </c>
      <c r="H11" s="93">
        <v>154.779140824</v>
      </c>
    </row>
    <row r="12" spans="3:16" x14ac:dyDescent="0.35">
      <c r="D12" s="31" t="s">
        <v>25</v>
      </c>
      <c r="E12" s="69">
        <v>477.89017671729999</v>
      </c>
      <c r="F12" s="69">
        <v>79.231610431299998</v>
      </c>
      <c r="G12" s="69">
        <v>241.684716611</v>
      </c>
      <c r="H12" s="93">
        <v>156.973849675</v>
      </c>
    </row>
    <row r="13" spans="3:16" x14ac:dyDescent="0.35">
      <c r="D13" s="31" t="s">
        <v>26</v>
      </c>
      <c r="E13" s="69">
        <v>521.04991476249995</v>
      </c>
      <c r="F13" s="69">
        <v>89.608282451499917</v>
      </c>
      <c r="G13" s="69">
        <v>263.57543741900002</v>
      </c>
      <c r="H13" s="93">
        <v>167.86619489200001</v>
      </c>
    </row>
    <row r="14" spans="3:16" x14ac:dyDescent="0.35">
      <c r="D14" s="31" t="s">
        <v>27</v>
      </c>
      <c r="E14" s="69">
        <v>541.24038150419995</v>
      </c>
      <c r="F14" s="69">
        <v>79.998838765199935</v>
      </c>
      <c r="G14" s="69">
        <v>287.36531399299997</v>
      </c>
      <c r="H14" s="93">
        <v>173.87622874600001</v>
      </c>
    </row>
    <row r="15" spans="3:16" x14ac:dyDescent="0.35">
      <c r="D15" s="31" t="s">
        <v>28</v>
      </c>
      <c r="E15" s="69">
        <v>542.40272122160002</v>
      </c>
      <c r="F15" s="69">
        <v>81.414191075600002</v>
      </c>
      <c r="G15" s="69">
        <v>284.67238458100002</v>
      </c>
      <c r="H15" s="93">
        <v>176.316145565</v>
      </c>
    </row>
    <row r="16" spans="3:16" x14ac:dyDescent="0.35">
      <c r="D16" s="31" t="s">
        <v>29</v>
      </c>
      <c r="E16" s="69">
        <v>502.8073396918</v>
      </c>
      <c r="F16" s="69">
        <v>65.394170244799966</v>
      </c>
      <c r="G16" s="69">
        <v>268.03787393300001</v>
      </c>
      <c r="H16" s="93">
        <v>169.37529551399999</v>
      </c>
    </row>
    <row r="17" spans="4:8" x14ac:dyDescent="0.35">
      <c r="D17" s="31" t="s">
        <v>30</v>
      </c>
      <c r="E17" s="69">
        <v>629.52903532480002</v>
      </c>
      <c r="F17" s="69">
        <v>81.330989328800001</v>
      </c>
      <c r="G17" s="69">
        <v>349.86807969300003</v>
      </c>
      <c r="H17" s="93">
        <v>198.32996630299999</v>
      </c>
    </row>
    <row r="18" spans="4:8" x14ac:dyDescent="0.35">
      <c r="D18" s="31" t="s">
        <v>31</v>
      </c>
      <c r="E18" s="69">
        <v>748.18411624500004</v>
      </c>
      <c r="F18" s="69">
        <v>64.66680406100005</v>
      </c>
      <c r="G18" s="69">
        <v>441.95443356300001</v>
      </c>
      <c r="H18" s="93">
        <v>241.56287862100001</v>
      </c>
    </row>
    <row r="19" spans="4:8" ht="15" thickBot="1" x14ac:dyDescent="0.4">
      <c r="D19" s="246" t="s">
        <v>433</v>
      </c>
      <c r="E19" s="378">
        <v>655.32910599189995</v>
      </c>
      <c r="F19" s="378">
        <v>43.770661837899922</v>
      </c>
      <c r="G19" s="378">
        <v>387.44146250099999</v>
      </c>
      <c r="H19" s="452">
        <v>224.11698165300001</v>
      </c>
    </row>
    <row r="20" spans="4:8" ht="15" thickTop="1" x14ac:dyDescent="0.35"/>
    <row r="22" spans="4:8" ht="15" thickBot="1" x14ac:dyDescent="0.4"/>
    <row r="23" spans="4:8" ht="44" thickTop="1" x14ac:dyDescent="0.35">
      <c r="D23" s="40"/>
      <c r="E23" s="50" t="str">
        <f>E8</f>
        <v>EU27 Total Sales</v>
      </c>
      <c r="F23" s="50" t="str">
        <f t="shared" ref="F23:H23" si="0">F8</f>
        <v>EU27 Home Sales</v>
      </c>
      <c r="G23" s="50" t="str">
        <f t="shared" si="0"/>
        <v>Intra-EU27 Sales</v>
      </c>
      <c r="H23" s="51" t="str">
        <f t="shared" si="0"/>
        <v>EU27 Foreign Sales</v>
      </c>
    </row>
    <row r="24" spans="4:8" x14ac:dyDescent="0.35">
      <c r="D24" s="70" t="str">
        <f>D9</f>
        <v>2013</v>
      </c>
      <c r="E24" s="130">
        <f>SUM(F24:H24)</f>
        <v>1</v>
      </c>
      <c r="F24" s="72">
        <f>F9/$E9</f>
        <v>0.24862536673419458</v>
      </c>
      <c r="G24" s="72">
        <f t="shared" ref="G24:H24" si="1">G9/$E9</f>
        <v>0.45669949898524964</v>
      </c>
      <c r="H24" s="250">
        <f t="shared" si="1"/>
        <v>0.29467513428055575</v>
      </c>
    </row>
    <row r="25" spans="4:8" x14ac:dyDescent="0.35">
      <c r="D25" s="31" t="str">
        <f t="shared" ref="D25:D34" si="2">D10</f>
        <v>2014</v>
      </c>
      <c r="E25" s="58">
        <f t="shared" ref="E25:E34" si="3">SUM(F25:H25)</f>
        <v>1</v>
      </c>
      <c r="F25" s="48">
        <f t="shared" ref="F25:H25" si="4">F10/$E10</f>
        <v>0.22336896495229155</v>
      </c>
      <c r="G25" s="48">
        <f t="shared" si="4"/>
        <v>0.47675758159875892</v>
      </c>
      <c r="H25" s="37">
        <f t="shared" si="4"/>
        <v>0.29987345344894956</v>
      </c>
    </row>
    <row r="26" spans="4:8" x14ac:dyDescent="0.35">
      <c r="D26" s="31" t="str">
        <f t="shared" si="2"/>
        <v>2015</v>
      </c>
      <c r="E26" s="58">
        <f t="shared" si="3"/>
        <v>1</v>
      </c>
      <c r="F26" s="48">
        <f t="shared" ref="F26:H26" si="5">F11/$E11</f>
        <v>0.19795428810837179</v>
      </c>
      <c r="G26" s="48">
        <f t="shared" si="5"/>
        <v>0.48864388934543629</v>
      </c>
      <c r="H26" s="37">
        <f t="shared" si="5"/>
        <v>0.31340182254619198</v>
      </c>
    </row>
    <row r="27" spans="4:8" x14ac:dyDescent="0.35">
      <c r="D27" s="31" t="str">
        <f t="shared" si="2"/>
        <v>2016</v>
      </c>
      <c r="E27" s="58">
        <f t="shared" si="3"/>
        <v>1</v>
      </c>
      <c r="F27" s="48">
        <f t="shared" ref="F27:H27" si="6">F12/$E12</f>
        <v>0.16579459945285741</v>
      </c>
      <c r="G27" s="48">
        <f t="shared" si="6"/>
        <v>0.50573275699276543</v>
      </c>
      <c r="H27" s="37">
        <f t="shared" si="6"/>
        <v>0.32847264355437716</v>
      </c>
    </row>
    <row r="28" spans="4:8" x14ac:dyDescent="0.35">
      <c r="D28" s="31" t="str">
        <f t="shared" si="2"/>
        <v>2017</v>
      </c>
      <c r="E28" s="58">
        <f t="shared" si="3"/>
        <v>1</v>
      </c>
      <c r="F28" s="48">
        <f t="shared" ref="F28:H28" si="7">F13/$E13</f>
        <v>0.17197638827432554</v>
      </c>
      <c r="G28" s="48">
        <f t="shared" si="7"/>
        <v>0.50585448716394188</v>
      </c>
      <c r="H28" s="37">
        <f t="shared" si="7"/>
        <v>0.32216912456173263</v>
      </c>
    </row>
    <row r="29" spans="4:8" x14ac:dyDescent="0.35">
      <c r="D29" s="31" t="str">
        <f t="shared" si="2"/>
        <v>2018</v>
      </c>
      <c r="E29" s="58">
        <f t="shared" si="3"/>
        <v>0.99999999999999989</v>
      </c>
      <c r="F29" s="48">
        <f t="shared" ref="F29:H29" si="8">F14/$E14</f>
        <v>0.14780648580371891</v>
      </c>
      <c r="G29" s="48">
        <f t="shared" si="8"/>
        <v>0.53093842184199636</v>
      </c>
      <c r="H29" s="37">
        <f t="shared" si="8"/>
        <v>0.32125509235428462</v>
      </c>
    </row>
    <row r="30" spans="4:8" x14ac:dyDescent="0.35">
      <c r="D30" s="31" t="str">
        <f t="shared" si="2"/>
        <v>2019</v>
      </c>
      <c r="E30" s="58">
        <f t="shared" si="3"/>
        <v>1</v>
      </c>
      <c r="F30" s="48">
        <f t="shared" ref="F30:H30" si="9">F15/$E15</f>
        <v>0.15009915675245669</v>
      </c>
      <c r="G30" s="48">
        <f t="shared" si="9"/>
        <v>0.52483583404570788</v>
      </c>
      <c r="H30" s="37">
        <f t="shared" si="9"/>
        <v>0.32506500920183545</v>
      </c>
    </row>
    <row r="31" spans="4:8" x14ac:dyDescent="0.35">
      <c r="D31" s="31" t="str">
        <f t="shared" si="2"/>
        <v>2020</v>
      </c>
      <c r="E31" s="58">
        <f t="shared" si="3"/>
        <v>1</v>
      </c>
      <c r="F31" s="48">
        <f t="shared" ref="F31:H31" si="10">F16/$E16</f>
        <v>0.13005810592360062</v>
      </c>
      <c r="G31" s="48">
        <f t="shared" si="10"/>
        <v>0.53308265964712465</v>
      </c>
      <c r="H31" s="37">
        <f t="shared" si="10"/>
        <v>0.33685923442927462</v>
      </c>
    </row>
    <row r="32" spans="4:8" x14ac:dyDescent="0.35">
      <c r="D32" s="31" t="str">
        <f t="shared" si="2"/>
        <v>2021</v>
      </c>
      <c r="E32" s="58">
        <f t="shared" si="3"/>
        <v>1</v>
      </c>
      <c r="F32" s="48">
        <f t="shared" ref="F32:H32" si="11">F17/$E17</f>
        <v>0.12919338865257896</v>
      </c>
      <c r="G32" s="48">
        <f t="shared" si="11"/>
        <v>0.55576162505751403</v>
      </c>
      <c r="H32" s="37">
        <f t="shared" si="11"/>
        <v>0.31504498628990696</v>
      </c>
    </row>
    <row r="33" spans="4:8" x14ac:dyDescent="0.35">
      <c r="D33" s="31" t="str">
        <f t="shared" si="2"/>
        <v>2022</v>
      </c>
      <c r="E33" s="58">
        <f t="shared" si="3"/>
        <v>1</v>
      </c>
      <c r="F33" s="48">
        <f t="shared" ref="F33:H33" si="12">F18/$E18</f>
        <v>8.6431671906576926E-2</v>
      </c>
      <c r="G33" s="48">
        <f t="shared" si="12"/>
        <v>0.59070277484783951</v>
      </c>
      <c r="H33" s="37">
        <f t="shared" si="12"/>
        <v>0.32286555324558364</v>
      </c>
    </row>
    <row r="34" spans="4:8" ht="15" thickBot="1" x14ac:dyDescent="0.4">
      <c r="D34" s="71" t="str">
        <f t="shared" si="2"/>
        <v>2023</v>
      </c>
      <c r="E34" s="251">
        <f t="shared" si="3"/>
        <v>1</v>
      </c>
      <c r="F34" s="252">
        <f t="shared" ref="F34:H34" si="13">F19/$E19</f>
        <v>6.6791878214609537E-2</v>
      </c>
      <c r="G34" s="252">
        <f t="shared" si="13"/>
        <v>0.59121662529329022</v>
      </c>
      <c r="H34" s="253">
        <f t="shared" si="13"/>
        <v>0.3419914964921002</v>
      </c>
    </row>
    <row r="35" spans="4:8" ht="15" thickTop="1" x14ac:dyDescent="0.3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68B0-82D5-4CF8-88EF-D126660BF84B}">
  <dimension ref="C3:T35"/>
  <sheetViews>
    <sheetView topLeftCell="A5" zoomScale="70" zoomScaleNormal="70" workbookViewId="0">
      <selection activeCell="Y14" sqref="Y14"/>
    </sheetView>
  </sheetViews>
  <sheetFormatPr defaultRowHeight="14.5" x14ac:dyDescent="0.35"/>
  <cols>
    <col min="4" max="5" width="11.08984375" customWidth="1"/>
    <col min="6" max="17" width="10.90625" customWidth="1"/>
    <col min="20" max="20" width="14.54296875" customWidth="1"/>
  </cols>
  <sheetData>
    <row r="3" spans="3:20" ht="47" hidden="1" thickTop="1" thickBot="1" x14ac:dyDescent="1.05">
      <c r="C3" s="242" t="s">
        <v>430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1"/>
    </row>
    <row r="5" spans="3:20" ht="26" x14ac:dyDescent="0.6">
      <c r="D5" s="52" t="s">
        <v>55</v>
      </c>
    </row>
    <row r="7" spans="3:20" ht="15" thickBot="1" x14ac:dyDescent="0.4"/>
    <row r="8" spans="3:20" ht="44" thickTop="1" x14ac:dyDescent="0.35">
      <c r="D8" s="40"/>
      <c r="E8" s="50" t="s">
        <v>98</v>
      </c>
      <c r="F8" s="50" t="s">
        <v>99</v>
      </c>
      <c r="G8" s="50" t="s">
        <v>100</v>
      </c>
      <c r="H8" s="51" t="s">
        <v>101</v>
      </c>
    </row>
    <row r="9" spans="3:20" x14ac:dyDescent="0.35">
      <c r="D9" s="70" t="s">
        <v>22</v>
      </c>
      <c r="E9" s="74">
        <v>510.43883243570002</v>
      </c>
      <c r="F9" s="74">
        <v>126.90804190970002</v>
      </c>
      <c r="G9" s="74">
        <v>233.117159036</v>
      </c>
      <c r="H9" s="298">
        <v>150.41363149</v>
      </c>
    </row>
    <row r="10" spans="3:20" x14ac:dyDescent="0.35">
      <c r="D10" s="31" t="s">
        <v>23</v>
      </c>
      <c r="E10" s="69">
        <v>498.08744281669999</v>
      </c>
      <c r="F10" s="69">
        <v>111.25727655769998</v>
      </c>
      <c r="G10" s="69">
        <v>237.46696466200001</v>
      </c>
      <c r="H10" s="93">
        <v>149.363201597</v>
      </c>
    </row>
    <row r="11" spans="3:20" x14ac:dyDescent="0.35">
      <c r="D11" s="31" t="s">
        <v>24</v>
      </c>
      <c r="E11" s="69">
        <v>493.86803039789999</v>
      </c>
      <c r="F11" s="69">
        <v>97.763294376900006</v>
      </c>
      <c r="G11" s="69">
        <v>241.32559519700001</v>
      </c>
      <c r="H11" s="93">
        <v>154.779140824</v>
      </c>
    </row>
    <row r="12" spans="3:20" x14ac:dyDescent="0.35">
      <c r="D12" s="31" t="s">
        <v>25</v>
      </c>
      <c r="E12" s="69">
        <v>477.89017671729999</v>
      </c>
      <c r="F12" s="69">
        <v>79.231610431299998</v>
      </c>
      <c r="G12" s="69">
        <v>241.684716611</v>
      </c>
      <c r="H12" s="93">
        <v>156.973849675</v>
      </c>
    </row>
    <row r="13" spans="3:20" x14ac:dyDescent="0.35">
      <c r="D13" s="31" t="s">
        <v>26</v>
      </c>
      <c r="E13" s="69">
        <v>521.04991476249995</v>
      </c>
      <c r="F13" s="69">
        <v>89.608282451499917</v>
      </c>
      <c r="G13" s="69">
        <v>263.57543741900002</v>
      </c>
      <c r="H13" s="93">
        <v>167.86619489200001</v>
      </c>
    </row>
    <row r="14" spans="3:20" x14ac:dyDescent="0.35">
      <c r="D14" s="31" t="s">
        <v>27</v>
      </c>
      <c r="E14" s="69">
        <v>541.24038150419995</v>
      </c>
      <c r="F14" s="69">
        <v>79.998838765199935</v>
      </c>
      <c r="G14" s="69">
        <v>287.36531399299997</v>
      </c>
      <c r="H14" s="93">
        <v>173.87622874600001</v>
      </c>
    </row>
    <row r="15" spans="3:20" x14ac:dyDescent="0.35">
      <c r="D15" s="31" t="s">
        <v>28</v>
      </c>
      <c r="E15" s="69">
        <v>542.40272122160002</v>
      </c>
      <c r="F15" s="69">
        <v>81.414191075600002</v>
      </c>
      <c r="G15" s="69">
        <v>284.67238458100002</v>
      </c>
      <c r="H15" s="93">
        <v>176.316145565</v>
      </c>
    </row>
    <row r="16" spans="3:20" x14ac:dyDescent="0.35">
      <c r="D16" s="31" t="s">
        <v>29</v>
      </c>
      <c r="E16" s="69">
        <v>502.8073396918</v>
      </c>
      <c r="F16" s="69">
        <v>65.394170244799966</v>
      </c>
      <c r="G16" s="69">
        <v>268.03787393300001</v>
      </c>
      <c r="H16" s="93">
        <v>169.37529551399999</v>
      </c>
    </row>
    <row r="17" spans="4:8" x14ac:dyDescent="0.35">
      <c r="D17" s="31" t="s">
        <v>30</v>
      </c>
      <c r="E17" s="69">
        <v>629.52903532480002</v>
      </c>
      <c r="F17" s="69">
        <v>81.330989328800001</v>
      </c>
      <c r="G17" s="69">
        <v>349.86807969300003</v>
      </c>
      <c r="H17" s="93">
        <v>198.32996630299999</v>
      </c>
    </row>
    <row r="18" spans="4:8" x14ac:dyDescent="0.35">
      <c r="D18" s="31" t="s">
        <v>31</v>
      </c>
      <c r="E18" s="69">
        <v>748.18411624500004</v>
      </c>
      <c r="F18" s="69">
        <v>64.66680406100005</v>
      </c>
      <c r="G18" s="69">
        <v>441.95443356300001</v>
      </c>
      <c r="H18" s="93">
        <v>241.56287862100001</v>
      </c>
    </row>
    <row r="19" spans="4:8" ht="15" thickBot="1" x14ac:dyDescent="0.4">
      <c r="D19" s="71" t="s">
        <v>433</v>
      </c>
      <c r="E19" s="453">
        <v>655.32910599189995</v>
      </c>
      <c r="F19" s="453">
        <v>43.770661837899922</v>
      </c>
      <c r="G19" s="453">
        <v>387.44146250099999</v>
      </c>
      <c r="H19" s="454">
        <v>224.11698165300001</v>
      </c>
    </row>
    <row r="20" spans="4:8" ht="15" thickTop="1" x14ac:dyDescent="0.35"/>
    <row r="22" spans="4:8" ht="15" thickBot="1" x14ac:dyDescent="0.4"/>
    <row r="23" spans="4:8" ht="44" thickTop="1" x14ac:dyDescent="0.35">
      <c r="D23" s="40"/>
      <c r="E23" s="50" t="s">
        <v>98</v>
      </c>
      <c r="F23" s="50" t="s">
        <v>99</v>
      </c>
      <c r="G23" s="50" t="s">
        <v>100</v>
      </c>
      <c r="H23" s="51" t="s">
        <v>101</v>
      </c>
    </row>
    <row r="24" spans="4:8" x14ac:dyDescent="0.35">
      <c r="D24" s="247" t="s">
        <v>22</v>
      </c>
      <c r="E24" s="248">
        <v>1</v>
      </c>
      <c r="F24" s="248">
        <v>0.24862536673419458</v>
      </c>
      <c r="G24" s="248">
        <v>0.45669949898524964</v>
      </c>
      <c r="H24" s="455">
        <v>0.29467513428055575</v>
      </c>
    </row>
    <row r="25" spans="4:8" x14ac:dyDescent="0.35">
      <c r="D25" s="31" t="s">
        <v>23</v>
      </c>
      <c r="E25" s="58">
        <v>1</v>
      </c>
      <c r="F25" s="58">
        <v>0.22336896495229155</v>
      </c>
      <c r="G25" s="58">
        <v>0.47675758159875892</v>
      </c>
      <c r="H25" s="415">
        <v>0.29987345344894956</v>
      </c>
    </row>
    <row r="26" spans="4:8" x14ac:dyDescent="0.35">
      <c r="D26" s="31" t="s">
        <v>24</v>
      </c>
      <c r="E26" s="58">
        <v>1</v>
      </c>
      <c r="F26" s="58">
        <v>0.19795428810837179</v>
      </c>
      <c r="G26" s="58">
        <v>0.48864388934543629</v>
      </c>
      <c r="H26" s="415">
        <v>0.31340182254619198</v>
      </c>
    </row>
    <row r="27" spans="4:8" x14ac:dyDescent="0.35">
      <c r="D27" s="31" t="s">
        <v>25</v>
      </c>
      <c r="E27" s="58">
        <v>1</v>
      </c>
      <c r="F27" s="58">
        <v>0.16579459945285741</v>
      </c>
      <c r="G27" s="58">
        <v>0.50573275699276543</v>
      </c>
      <c r="H27" s="415">
        <v>0.32847264355437716</v>
      </c>
    </row>
    <row r="28" spans="4:8" x14ac:dyDescent="0.35">
      <c r="D28" s="31" t="s">
        <v>26</v>
      </c>
      <c r="E28" s="58">
        <v>1</v>
      </c>
      <c r="F28" s="58">
        <v>0.17197638827432554</v>
      </c>
      <c r="G28" s="58">
        <v>0.50585448716394188</v>
      </c>
      <c r="H28" s="415">
        <v>0.32216912456173263</v>
      </c>
    </row>
    <row r="29" spans="4:8" x14ac:dyDescent="0.35">
      <c r="D29" s="31" t="s">
        <v>27</v>
      </c>
      <c r="E29" s="58">
        <v>0.99999999999999989</v>
      </c>
      <c r="F29" s="58">
        <v>0.14780648580371891</v>
      </c>
      <c r="G29" s="58">
        <v>0.53093842184199636</v>
      </c>
      <c r="H29" s="415">
        <v>0.32125509235428462</v>
      </c>
    </row>
    <row r="30" spans="4:8" x14ac:dyDescent="0.35">
      <c r="D30" s="31" t="s">
        <v>28</v>
      </c>
      <c r="E30" s="58">
        <v>1</v>
      </c>
      <c r="F30" s="58">
        <v>0.15009915675245669</v>
      </c>
      <c r="G30" s="58">
        <v>0.52483583404570788</v>
      </c>
      <c r="H30" s="415">
        <v>0.32506500920183545</v>
      </c>
    </row>
    <row r="31" spans="4:8" x14ac:dyDescent="0.35">
      <c r="D31" s="31" t="s">
        <v>29</v>
      </c>
      <c r="E31" s="58">
        <v>1</v>
      </c>
      <c r="F31" s="58">
        <v>0.13005810592360062</v>
      </c>
      <c r="G31" s="58">
        <v>0.53308265964712465</v>
      </c>
      <c r="H31" s="415">
        <v>0.33685923442927462</v>
      </c>
    </row>
    <row r="32" spans="4:8" x14ac:dyDescent="0.35">
      <c r="D32" s="31" t="s">
        <v>30</v>
      </c>
      <c r="E32" s="58">
        <v>1</v>
      </c>
      <c r="F32" s="58">
        <v>0.12919338865257896</v>
      </c>
      <c r="G32" s="58">
        <v>0.55576162505751403</v>
      </c>
      <c r="H32" s="415">
        <v>0.31504498628990696</v>
      </c>
    </row>
    <row r="33" spans="4:8" x14ac:dyDescent="0.35">
      <c r="D33" s="31" t="s">
        <v>31</v>
      </c>
      <c r="E33" s="58">
        <v>1</v>
      </c>
      <c r="F33" s="58">
        <v>8.6431671906576926E-2</v>
      </c>
      <c r="G33" s="58">
        <v>0.59070277484783951</v>
      </c>
      <c r="H33" s="415">
        <v>0.32286555324558364</v>
      </c>
    </row>
    <row r="34" spans="4:8" ht="15" thickBot="1" x14ac:dyDescent="0.4">
      <c r="D34" s="246" t="s">
        <v>433</v>
      </c>
      <c r="E34" s="249">
        <v>1</v>
      </c>
      <c r="F34" s="249">
        <v>6.6791878214609537E-2</v>
      </c>
      <c r="G34" s="249">
        <v>0.59121662529329022</v>
      </c>
      <c r="H34" s="456">
        <v>0.3419914964921002</v>
      </c>
    </row>
    <row r="35" spans="4:8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_date xmlns="063f955d-52cd-40b2-80f5-70171ea2be06" xsi:nil="true"/>
    <AI_Classification_A xmlns="063f955d-52cd-40b2-80f5-70171ea2be06" xsi:nil="true"/>
    <AI_Requested__x0020_manual_classification xmlns="063f955d-52cd-40b2-80f5-70171ea2be06">false</AI_Requested__x0020_manual_classification>
    <e88422c06c974aee9bbadae853be99f3 xmlns="063f955d-52cd-40b2-80f5-70171ea2be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</TermName>
          <TermId xmlns="http://schemas.microsoft.com/office/infopath/2007/PartnerControls">3fbde490-865b-454f-b890-2db0972ec210</TermId>
        </TermInfo>
      </Terms>
    </e88422c06c974aee9bbadae853be99f3>
    <AI_AIDB_status_TXT xmlns="063f955d-52cd-40b2-80f5-70171ea2be06" xsi:nil="true"/>
    <AI_Waiting_for_auto_classification xmlns="063f955d-52cd-40b2-80f5-70171ea2be06">false</AI_Waiting_for_auto_classification>
    <TaxCatchAll xmlns="063f955d-52cd-40b2-80f5-70171ea2be06">
      <Value>10</Value>
      <Value>9</Value>
      <Value>8</Value>
      <Value>7</Value>
    </TaxCatchAll>
    <AI__x0025__Relevance_A xmlns="063f955d-52cd-40b2-80f5-70171ea2be06" xsi:nil="true"/>
    <AI_Labelling_error xmlns="063f955d-52cd-40b2-80f5-70171ea2be06">false</AI_Labelling_error>
    <Doc_Language xmlns="063f955d-52cd-40b2-80f5-70171ea2be06" xsi:nil="true"/>
    <AI_Duplicate_status xmlns="063f955d-52cd-40b2-80f5-70171ea2be06" xsi:nil="true"/>
    <AI_Classification_B xmlns="063f955d-52cd-40b2-80f5-70171ea2be06" xsi:nil="true"/>
    <AI_Cluster xmlns="063f955d-52cd-40b2-80f5-70171ea2be06" xsi:nil="true"/>
    <AI_Batch_reference xmlns="063f955d-52cd-40b2-80f5-70171ea2be06" xsi:nil="true"/>
    <AI_Initial_directory xmlns="063f955d-52cd-40b2-80f5-70171ea2be06" xsi:nil="true"/>
    <AI_SHP_Reference xmlns="063f955d-52cd-40b2-80f5-70171ea2be06">20230817-00195</AI_SHP_Reference>
    <AI_AIDB_ID xmlns="063f955d-52cd-40b2-80f5-70171ea2be06" xsi:nil="true"/>
    <Context xmlns="063f955d-52cd-40b2-80f5-70171ea2be06" xsi:nil="true"/>
    <AI__x0025__Duplicate_candidate xmlns="063f955d-52cd-40b2-80f5-70171ea2be06" xsi:nil="true"/>
    <i3815fca76db49ac95ea420f7cf911c6 xmlns="063f955d-52cd-40b2-80f5-70171ea2be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3 - Internal use only</TermName>
          <TermId xmlns="http://schemas.microsoft.com/office/infopath/2007/PartnerControls">444dad51-745a-4285-abc9-4365fac0ec25</TermId>
        </TermInfo>
      </Terms>
    </i3815fca76db49ac95ea420f7cf911c6>
    <AI__x0025__Relevance_B xmlns="063f955d-52cd-40b2-80f5-70171ea2be06" xsi:nil="true"/>
    <c48dca2c4d3f41848d6c6bfa73049c67 xmlns="063f955d-52cd-40b2-80f5-70171ea2be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</TermName>
          <TermId xmlns="http://schemas.microsoft.com/office/infopath/2007/PartnerControls">985ce182-55de-4937-95b7-506adedf733b</TermId>
        </TermInfo>
      </Terms>
    </c48dca2c4d3f41848d6c6bfa73049c67>
    <Document_comments xmlns="063f955d-52cd-40b2-80f5-70171ea2be06" xsi:nil="true"/>
    <jdb7fc4e974a45188d91caad41c9ef17 xmlns="063f955d-52cd-40b2-80f5-70171ea2be06">
      <Terms xmlns="http://schemas.microsoft.com/office/infopath/2007/PartnerControls"/>
    </jdb7fc4e974a45188d91caad41c9ef17>
    <mf725ba62fce447fb9bbcc06eaaae514 xmlns="063f955d-52cd-40b2-80f5-70171ea2be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Being worked on</TermName>
          <TermId xmlns="http://schemas.microsoft.com/office/infopath/2007/PartnerControls">61239119-fb6b-4477-99a9-0d9e8dd1a49e</TermId>
        </TermInfo>
      </Terms>
    </mf725ba62fce447fb9bbcc06eaaae514>
    <AI_Classification_has_been_requested xmlns="063f955d-52cd-40b2-80f5-70171ea2be06">false</AI_Classification_has_been_requested>
    <f56f3b9b03444df3b2ef6aaf7c0cbaa6 xmlns="063f955d-52cd-40b2-80f5-70171ea2be06">
      <Terms xmlns="http://schemas.microsoft.com/office/infopath/2007/PartnerControls"/>
    </f56f3b9b03444df3b2ef6aaf7c0cbaa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EFIC_Doc" ma:contentTypeID="0x010100CC1452B3D32F8440B544A8D906354C2B00891CC1E628F8694CBBE43AF155309C0A" ma:contentTypeVersion="53" ma:contentTypeDescription="" ma:contentTypeScope="" ma:versionID="8458508cf8d61fcad9c227b2bc53f731">
  <xsd:schema xmlns:xsd="http://www.w3.org/2001/XMLSchema" xmlns:xs="http://www.w3.org/2001/XMLSchema" xmlns:p="http://schemas.microsoft.com/office/2006/metadata/properties" xmlns:ns2="063f955d-52cd-40b2-80f5-70171ea2be06" targetNamespace="http://schemas.microsoft.com/office/2006/metadata/properties" ma:root="true" ma:fieldsID="e2817aa0e95294708cc7476f5830c4bd" ns2:_="">
    <xsd:import namespace="063f955d-52cd-40b2-80f5-70171ea2be06"/>
    <xsd:element name="properties">
      <xsd:complexType>
        <xsd:sequence>
          <xsd:element name="documentManagement">
            <xsd:complexType>
              <xsd:all>
                <xsd:element ref="ns2:mf725ba62fce447fb9bbcc06eaaae514" minOccurs="0"/>
                <xsd:element ref="ns2:TaxCatchAll" minOccurs="0"/>
                <xsd:element ref="ns2:TaxCatchAllLabel" minOccurs="0"/>
                <xsd:element ref="ns2:c48dca2c4d3f41848d6c6bfa73049c67" minOccurs="0"/>
                <xsd:element ref="ns2:Document_comments" minOccurs="0"/>
                <xsd:element ref="ns2:Expiration_date" minOccurs="0"/>
                <xsd:element ref="ns2:AI__x0025__Duplicate_candidate" minOccurs="0"/>
                <xsd:element ref="ns2:AI__x0025__Relevance_A" minOccurs="0"/>
                <xsd:element ref="ns2:AI__x0025__Relevance_B" minOccurs="0"/>
                <xsd:element ref="ns2:AI_Batch_reference" minOccurs="0"/>
                <xsd:element ref="ns2:AI_Classification_A" minOccurs="0"/>
                <xsd:element ref="ns2:AI_Classification_B" minOccurs="0"/>
                <xsd:element ref="ns2:AI_Classification_has_been_requested" minOccurs="0"/>
                <xsd:element ref="ns2:AI_Cluster" minOccurs="0"/>
                <xsd:element ref="ns2:AI_Duplicate_status" minOccurs="0"/>
                <xsd:element ref="ns2:AI_Initial_directory" minOccurs="0"/>
                <xsd:element ref="ns2:AI_Labelling_error" minOccurs="0"/>
                <xsd:element ref="ns2:f56f3b9b03444df3b2ef6aaf7c0cbaa6" minOccurs="0"/>
                <xsd:element ref="ns2:AI_Requested__x0020_manual_classification" minOccurs="0"/>
                <xsd:element ref="ns2:AI_SHP_Reference" minOccurs="0"/>
                <xsd:element ref="ns2:AI_Waiting_for_auto_classification" minOccurs="0"/>
                <xsd:element ref="ns2:i3815fca76db49ac95ea420f7cf911c6" minOccurs="0"/>
                <xsd:element ref="ns2:e88422c06c974aee9bbadae853be99f3" minOccurs="0"/>
                <xsd:element ref="ns2:Context" minOccurs="0"/>
                <xsd:element ref="ns2:Doc_Language" minOccurs="0"/>
                <xsd:element ref="ns2:AI_AIDB_status_TXT" minOccurs="0"/>
                <xsd:element ref="ns2:jdb7fc4e974a45188d91caad41c9ef17" minOccurs="0"/>
                <xsd:element ref="ns2:AI_AIDB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f955d-52cd-40b2-80f5-70171ea2be06" elementFormDefault="qualified">
    <xsd:import namespace="http://schemas.microsoft.com/office/2006/documentManagement/types"/>
    <xsd:import namespace="http://schemas.microsoft.com/office/infopath/2007/PartnerControls"/>
    <xsd:element name="mf725ba62fce447fb9bbcc06eaaae514" ma:index="8" ma:taxonomy="true" ma:internalName="mf725ba62fce447fb9bbcc06eaaae514" ma:taxonomyFieldName="Document_status" ma:displayName="Doc status" ma:default="7;#Being worked on|61239119-fb6b-4477-99a9-0d9e8dd1a49e" ma:fieldId="{6f725ba6-2fce-447f-b9bb-cc06eaaae514}" ma:sspId="51ab7c41-b059-4fba-bc0c-4efa77139169" ma:termSetId="20c9d287-53e8-4803-b29d-4667889bb3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1e4a6c7-ffa3-4f74-9dc2-2d528674baa1}" ma:internalName="TaxCatchAll" ma:showField="CatchAllData" ma:web="4c0c3a75-ac74-4d90-8478-8c4d54dc6d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1e4a6c7-ffa3-4f74-9dc2-2d528674baa1}" ma:internalName="TaxCatchAllLabel" ma:readOnly="true" ma:showField="CatchAllDataLabel" ma:web="4c0c3a75-ac74-4d90-8478-8c4d54dc6d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8dca2c4d3f41848d6c6bfa73049c67" ma:index="12" ma:taxonomy="true" ma:internalName="c48dca2c4d3f41848d6c6bfa73049c67" ma:taxonomyFieldName="Document_Type" ma:displayName="Doc type" ma:readOnly="false" ma:default="9;#NA|985ce182-55de-4937-95b7-506adedf733b" ma:fieldId="{c48dca2c-4d3f-4184-8d6c-6bfa73049c67}" ma:sspId="51ab7c41-b059-4fba-bc0c-4efa77139169" ma:termSetId="1e542667-cb91-40c1-95af-574bb1f275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comments" ma:index="14" nillable="true" ma:displayName="Doc comments" ma:internalName="Document_comments">
      <xsd:simpleType>
        <xsd:restriction base="dms:Note">
          <xsd:maxLength value="255"/>
        </xsd:restriction>
      </xsd:simpleType>
    </xsd:element>
    <xsd:element name="Expiration_date" ma:index="15" nillable="true" ma:displayName="Expiration date" ma:format="DateOnly" ma:internalName="Expiration_date">
      <xsd:simpleType>
        <xsd:restriction base="dms:DateTime"/>
      </xsd:simpleType>
    </xsd:element>
    <xsd:element name="AI__x0025__Duplicate_candidate" ma:index="16" nillable="true" ma:displayName="AI_%_Duplicate_candidate" ma:internalName="AI__x0025__Duplicate_candidate">
      <xsd:simpleType>
        <xsd:restriction base="dms:Text">
          <xsd:maxLength value="255"/>
        </xsd:restriction>
      </xsd:simpleType>
    </xsd:element>
    <xsd:element name="AI__x0025__Relevance_A" ma:index="17" nillable="true" ma:displayName="AI_%_Relevance_A" ma:internalName="AI__x0025__Relevance_A" ma:percentage="TRUE">
      <xsd:simpleType>
        <xsd:restriction base="dms:Number">
          <xsd:maxInclusive value="1.00"/>
        </xsd:restriction>
      </xsd:simpleType>
    </xsd:element>
    <xsd:element name="AI__x0025__Relevance_B" ma:index="18" nillable="true" ma:displayName="AI_%_Relevance_B" ma:internalName="AI__x0025__Relevance_B" ma:percentage="TRUE">
      <xsd:simpleType>
        <xsd:restriction base="dms:Number">
          <xsd:maxInclusive value="1.00"/>
        </xsd:restriction>
      </xsd:simpleType>
    </xsd:element>
    <xsd:element name="AI_Batch_reference" ma:index="19" nillable="true" ma:displayName="AI_Batch_reference" ma:internalName="AI_Batch_reference">
      <xsd:simpleType>
        <xsd:restriction base="dms:Text">
          <xsd:maxLength value="255"/>
        </xsd:restriction>
      </xsd:simpleType>
    </xsd:element>
    <xsd:element name="AI_Classification_A" ma:index="20" nillable="true" ma:displayName="AI_Classification_A" ma:internalName="AI_Classification_A">
      <xsd:simpleType>
        <xsd:restriction base="dms:Text">
          <xsd:maxLength value="255"/>
        </xsd:restriction>
      </xsd:simpleType>
    </xsd:element>
    <xsd:element name="AI_Classification_B" ma:index="21" nillable="true" ma:displayName="AI_Classification_B" ma:internalName="AI_Classification_B">
      <xsd:simpleType>
        <xsd:restriction base="dms:Text">
          <xsd:maxLength value="255"/>
        </xsd:restriction>
      </xsd:simpleType>
    </xsd:element>
    <xsd:element name="AI_Classification_has_been_requested" ma:index="22" nillable="true" ma:displayName="AI_Classification_has_been_requested" ma:default="0" ma:internalName="AI_Classification_has_been_requested">
      <xsd:simpleType>
        <xsd:restriction base="dms:Boolean"/>
      </xsd:simpleType>
    </xsd:element>
    <xsd:element name="AI_Cluster" ma:index="23" nillable="true" ma:displayName="AI_Cluster" ma:internalName="AI_Cluster">
      <xsd:simpleType>
        <xsd:restriction base="dms:Text">
          <xsd:maxLength value="255"/>
        </xsd:restriction>
      </xsd:simpleType>
    </xsd:element>
    <xsd:element name="AI_Duplicate_status" ma:index="24" nillable="true" ma:displayName="AI_Duplicate_status" ma:internalName="AI_Duplicate_status">
      <xsd:simpleType>
        <xsd:restriction base="dms:Text">
          <xsd:maxLength value="255"/>
        </xsd:restriction>
      </xsd:simpleType>
    </xsd:element>
    <xsd:element name="AI_Initial_directory" ma:index="25" nillable="true" ma:displayName="AI_Initial_directory" ma:internalName="AI_Initial_directory">
      <xsd:simpleType>
        <xsd:restriction base="dms:Text">
          <xsd:maxLength value="255"/>
        </xsd:restriction>
      </xsd:simpleType>
    </xsd:element>
    <xsd:element name="AI_Labelling_error" ma:index="26" nillable="true" ma:displayName="AI_Labelling_error" ma:default="0" ma:internalName="AI_Labelling_error">
      <xsd:simpleType>
        <xsd:restriction base="dms:Boolean"/>
      </xsd:simpleType>
    </xsd:element>
    <xsd:element name="f56f3b9b03444df3b2ef6aaf7c0cbaa6" ma:index="27" nillable="true" ma:taxonomy="true" ma:internalName="f56f3b9b03444df3b2ef6aaf7c0cbaa6" ma:taxonomyFieldName="AI_Normalisation_status" ma:displayName="AI_Normalisation_status" ma:default="" ma:fieldId="{f56f3b9b-0344-4df3-b2ef-6aaf7c0cbaa6}" ma:sspId="51ab7c41-b059-4fba-bc0c-4efa77139169" ma:termSetId="a566f7a0-90fb-4cfd-a025-f7a3da0749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I_Requested__x0020_manual_classification" ma:index="29" nillable="true" ma:displayName="AI_Requested_ manual_classification" ma:default="0" ma:internalName="AI_Requested__x0020_manual_classification">
      <xsd:simpleType>
        <xsd:restriction base="dms:Boolean"/>
      </xsd:simpleType>
    </xsd:element>
    <xsd:element name="AI_SHP_Reference" ma:index="30" nillable="true" ma:displayName="AI_SHP_Reference" ma:hidden="true" ma:internalName="AI_SHP_Reference" ma:readOnly="false">
      <xsd:simpleType>
        <xsd:restriction base="dms:Text">
          <xsd:maxLength value="255"/>
        </xsd:restriction>
      </xsd:simpleType>
    </xsd:element>
    <xsd:element name="AI_Waiting_for_auto_classification" ma:index="31" nillable="true" ma:displayName="AI_Waiting_for_auto_classification" ma:default="0" ma:internalName="AI_Waiting_for_auto_classification">
      <xsd:simpleType>
        <xsd:restriction base="dms:Boolean"/>
      </xsd:simpleType>
    </xsd:element>
    <xsd:element name="i3815fca76db49ac95ea420f7cf911c6" ma:index="32" ma:taxonomy="true" ma:internalName="i3815fca76db49ac95ea420f7cf911c6" ma:taxonomyFieldName="Confidentiality" ma:displayName="Confidentiality" ma:default="8;#3 - Internal use only|444dad51-745a-4285-abc9-4365fac0ec25" ma:fieldId="{23815fca-76db-49ac-95ea-420f7cf911c6}" ma:sspId="51ab7c41-b059-4fba-bc0c-4efa77139169" ma:termSetId="4ce234e3-b8ca-4796-8882-4f21ffe1b8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8422c06c974aee9bbadae853be99f3" ma:index="34" ma:taxonomy="true" ma:internalName="e88422c06c974aee9bbadae853be99f3" ma:taxonomyFieldName="GDPR" ma:displayName="GDPR" ma:readOnly="false" ma:default="10;#NA|3fbde490-865b-454f-b890-2db0972ec210" ma:fieldId="{e88422c0-6c97-4aee-9bba-dae853be99f3}" ma:sspId="51ab7c41-b059-4fba-bc0c-4efa77139169" ma:termSetId="a70036e0-1808-4628-8c65-155ea273b1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xt" ma:index="36" nillable="true" ma:displayName="Context" ma:internalName="Context">
      <xsd:simpleType>
        <xsd:restriction base="dms:Note">
          <xsd:maxLength value="255"/>
        </xsd:restriction>
      </xsd:simpleType>
    </xsd:element>
    <xsd:element name="Doc_Language" ma:index="37" nillable="true" ma:displayName="Doc language" ma:internalName="Doc_Language">
      <xsd:simpleType>
        <xsd:restriction base="dms:Text">
          <xsd:maxLength value="255"/>
        </xsd:restriction>
      </xsd:simpleType>
    </xsd:element>
    <xsd:element name="AI_AIDB_status_TXT" ma:index="38" nillable="true" ma:displayName="AI_AIDB_status_TXT" ma:internalName="AI_AIDB_status_TXT">
      <xsd:simpleType>
        <xsd:restriction base="dms:Text">
          <xsd:maxLength value="255"/>
        </xsd:restriction>
      </xsd:simpleType>
    </xsd:element>
    <xsd:element name="jdb7fc4e974a45188d91caad41c9ef17" ma:index="39" nillable="true" ma:taxonomy="true" ma:internalName="jdb7fc4e974a45188d91caad41c9ef17" ma:taxonomyFieldName="AI_AIDB_status_MM" ma:displayName="AI_AIDB_status_MM" ma:default="" ma:fieldId="{3db7fc4e-974a-4518-8d91-caad41c9ef17}" ma:sspId="51ab7c41-b059-4fba-bc0c-4efa77139169" ma:termSetId="c9536394-d76c-413e-9bc5-a7e833b62c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I_AIDB_ID" ma:index="41" nillable="true" ma:displayName="AI_AIDB_ID" ma:internalName="AI_AIDB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1ab7c41-b059-4fba-bc0c-4efa77139169" ContentTypeId="0x010100CC1452B3D32F8440B544A8D906354C2B" PreviousValue="false" LastSyncTimeStamp="2022-02-24T13:33:19.327Z"/>
</file>

<file path=customXml/itemProps1.xml><?xml version="1.0" encoding="utf-8"?>
<ds:datastoreItem xmlns:ds="http://schemas.openxmlformats.org/officeDocument/2006/customXml" ds:itemID="{687325E2-3FEF-4C74-A8E2-F7E093C76F6D}">
  <ds:schemaRefs>
    <ds:schemaRef ds:uri="http://schemas.microsoft.com/office/2006/metadata/properties"/>
    <ds:schemaRef ds:uri="http://schemas.microsoft.com/office/infopath/2007/PartnerControls"/>
    <ds:schemaRef ds:uri="063f955d-52cd-40b2-80f5-70171ea2be06"/>
  </ds:schemaRefs>
</ds:datastoreItem>
</file>

<file path=customXml/itemProps2.xml><?xml version="1.0" encoding="utf-8"?>
<ds:datastoreItem xmlns:ds="http://schemas.openxmlformats.org/officeDocument/2006/customXml" ds:itemID="{39D5E04C-3B95-4413-85E8-8F011AFE9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902A2-4BFC-4C91-A4AE-68E1FE70D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f955d-52cd-40b2-80f5-70171ea2b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2DE4E8E-9A50-4640-89D2-923669B4F4E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28</vt:i4>
      </vt:variant>
    </vt:vector>
  </HeadingPairs>
  <TitlesOfParts>
    <vt:vector size="89" baseType="lpstr">
      <vt:lpstr>Data-Contact</vt:lpstr>
      <vt:lpstr>Chapter1-Profile</vt:lpstr>
      <vt:lpstr>Chart 1.1</vt:lpstr>
      <vt:lpstr>Chart 1.2</vt:lpstr>
      <vt:lpstr>Chart 1.3</vt:lpstr>
      <vt:lpstr>Chart 1.4</vt:lpstr>
      <vt:lpstr>Chart 1.5</vt:lpstr>
      <vt:lpstr>Chart 1.6</vt:lpstr>
      <vt:lpstr>Chart 1.7</vt:lpstr>
      <vt:lpstr>Chart 1.8</vt:lpstr>
      <vt:lpstr>Chapter2-Trade</vt:lpstr>
      <vt:lpstr>Chart 2-1</vt:lpstr>
      <vt:lpstr>Chart 2-2</vt:lpstr>
      <vt:lpstr>Chart 2-3</vt:lpstr>
      <vt:lpstr>Chart 2-4</vt:lpstr>
      <vt:lpstr>Chart 2.5</vt:lpstr>
      <vt:lpstr>Chart 2-6</vt:lpstr>
      <vt:lpstr>Chart 2-7</vt:lpstr>
      <vt:lpstr>Chart 2-8</vt:lpstr>
      <vt:lpstr>Chapter3-Growth</vt:lpstr>
      <vt:lpstr>Chart 3-1</vt:lpstr>
      <vt:lpstr>Chart 3.2</vt:lpstr>
      <vt:lpstr>Chart 3-3</vt:lpstr>
      <vt:lpstr>Chart3-4</vt:lpstr>
      <vt:lpstr>Chart 4-Contribution</vt:lpstr>
      <vt:lpstr>Chart 4-1</vt:lpstr>
      <vt:lpstr>Chart 4-2</vt:lpstr>
      <vt:lpstr>Chart 4-3</vt:lpstr>
      <vt:lpstr>Chart 4-4</vt:lpstr>
      <vt:lpstr>Chart 4-5</vt:lpstr>
      <vt:lpstr>Chart 4-6</vt:lpstr>
      <vt:lpstr>Chart 4-7</vt:lpstr>
      <vt:lpstr>Chart 4-8</vt:lpstr>
      <vt:lpstr>Chart 4-9</vt:lpstr>
      <vt:lpstr>Chart 4.10</vt:lpstr>
      <vt:lpstr>Chart 5-Energy</vt:lpstr>
      <vt:lpstr>Chart 5-1</vt:lpstr>
      <vt:lpstr>Chart 5-2</vt:lpstr>
      <vt:lpstr>Chart 5-3</vt:lpstr>
      <vt:lpstr>Chart 5-4</vt:lpstr>
      <vt:lpstr>Chart 5-5</vt:lpstr>
      <vt:lpstr>Chart 5-6</vt:lpstr>
      <vt:lpstr>Chart 5-7</vt:lpstr>
      <vt:lpstr>Chart 5.8</vt:lpstr>
      <vt:lpstr>Chart 5-9</vt:lpstr>
      <vt:lpstr>Chart 6-Investment</vt:lpstr>
      <vt:lpstr>Chart 6.1</vt:lpstr>
      <vt:lpstr>Chart 6.2</vt:lpstr>
      <vt:lpstr>Chart 6.3</vt:lpstr>
      <vt:lpstr>Chart 6.4</vt:lpstr>
      <vt:lpstr>Chart 6.5</vt:lpstr>
      <vt:lpstr>Chart 6.6</vt:lpstr>
      <vt:lpstr>Chart 6.7</vt:lpstr>
      <vt:lpstr>Chart 6.8</vt:lpstr>
      <vt:lpstr>Chart 6.9</vt:lpstr>
      <vt:lpstr>Chart 7-Environmental Perfo</vt:lpstr>
      <vt:lpstr>Chart 7.1</vt:lpstr>
      <vt:lpstr>Chart 7.2</vt:lpstr>
      <vt:lpstr>Chart 7.3</vt:lpstr>
      <vt:lpstr>Chart 7.4</vt:lpstr>
      <vt:lpstr>Sheet1</vt:lpstr>
      <vt:lpstr>'Data-Contact'!_MailAutoSig</vt:lpstr>
      <vt:lpstr>'Chart 2-2'!FeriTable1</vt:lpstr>
      <vt:lpstr>'Chart 2-8'!FeriTable1</vt:lpstr>
      <vt:lpstr>'Chart 3-1'!FeriTable1</vt:lpstr>
      <vt:lpstr>'Chart 4-Contribution'!FeriTable1</vt:lpstr>
      <vt:lpstr>'Chart 5-Energy'!FeriTable1</vt:lpstr>
      <vt:lpstr>'Chart 6-Investment'!FeriTable1</vt:lpstr>
      <vt:lpstr>'Chart 7-Environmental Perfo'!FeriTable1</vt:lpstr>
      <vt:lpstr>'Chart 3-1'!FeriTable165</vt:lpstr>
      <vt:lpstr>'Chart 4-Contribution'!FeriTable165</vt:lpstr>
      <vt:lpstr>'Chart 5-Energy'!FeriTable165</vt:lpstr>
      <vt:lpstr>'Chart 6-Investment'!FeriTable165</vt:lpstr>
      <vt:lpstr>'Chart 7-Environmental Perfo'!FeriTable165</vt:lpstr>
      <vt:lpstr>'Chart 3-1'!FeriTable184</vt:lpstr>
      <vt:lpstr>'Chart 4-Contribution'!FeriTable184</vt:lpstr>
      <vt:lpstr>'Chart 5-Energy'!FeriTable184</vt:lpstr>
      <vt:lpstr>'Chart 6-Investment'!FeriTable184</vt:lpstr>
      <vt:lpstr>'Chart 7-Environmental Perfo'!FeriTable184</vt:lpstr>
      <vt:lpstr>'Chart 4-Contribution'!FeriTable230</vt:lpstr>
      <vt:lpstr>'Chart 5-Energy'!FeriTable230</vt:lpstr>
      <vt:lpstr>'Chart 6-Investment'!FeriTable230</vt:lpstr>
      <vt:lpstr>'Chart 7-Environmental Perfo'!FeriTable230</vt:lpstr>
      <vt:lpstr>FeriTable230</vt:lpstr>
      <vt:lpstr>'Chart 2-8'!FeriTable5</vt:lpstr>
      <vt:lpstr>'Chart 2-8'!FeriTable6</vt:lpstr>
      <vt:lpstr>'Chart 2-1'!Print_Area</vt:lpstr>
      <vt:lpstr>'Chart 3-3'!Print_Area</vt:lpstr>
      <vt:lpstr>'Chart 5-1'!Print_Area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HADHRI Moncef</dc:creator>
  <cp:keywords/>
  <dc:description/>
  <cp:lastModifiedBy>HADHRI Moncef</cp:lastModifiedBy>
  <cp:revision/>
  <dcterms:created xsi:type="dcterms:W3CDTF">2020-10-28T09:04:06Z</dcterms:created>
  <dcterms:modified xsi:type="dcterms:W3CDTF">2025-01-23T08:08:11Z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100</vt:r8>
  </property>
  <property fmtid="{D5CDD505-2E9C-101B-9397-08002B2CF9AE}" pid="3" name="AI_AIDB_status_MM">
    <vt:lpwstr/>
  </property>
  <property fmtid="{D5CDD505-2E9C-101B-9397-08002B2CF9AE}" pid="4" name="Confidentiality">
    <vt:lpwstr>8;#3 - Internal use only|444dad51-745a-4285-abc9-4365fac0ec25</vt:lpwstr>
  </property>
  <property fmtid="{D5CDD505-2E9C-101B-9397-08002B2CF9AE}" pid="5" name="ContentTypeId">
    <vt:lpwstr>0x010100CC1452B3D32F8440B544A8D906354C2B00891CC1E628F8694CBBE43AF155309C0A</vt:lpwstr>
  </property>
  <property fmtid="{D5CDD505-2E9C-101B-9397-08002B2CF9AE}" pid="6" name="Document_Type">
    <vt:lpwstr>9;#NA|985ce182-55de-4937-95b7-506adedf733b</vt:lpwstr>
  </property>
  <property fmtid="{D5CDD505-2E9C-101B-9397-08002B2CF9AE}" pid="7" name="GDPR">
    <vt:lpwstr>10;#NA|3fbde490-865b-454f-b890-2db0972ec210</vt:lpwstr>
  </property>
  <property fmtid="{D5CDD505-2E9C-101B-9397-08002B2CF9AE}" pid="8" name="AI_Normalisation_status">
    <vt:lpwstr/>
  </property>
  <property fmtid="{D5CDD505-2E9C-101B-9397-08002B2CF9AE}" pid="9" name="Document_status">
    <vt:lpwstr>7;#Being worked on|61239119-fb6b-4477-99a9-0d9e8dd1a49e</vt:lpwstr>
  </property>
  <property fmtid="{D5CDD505-2E9C-101B-9397-08002B2CF9AE}" pid="10" name="TaxKeyword">
    <vt:lpwstr/>
  </property>
  <property fmtid="{D5CDD505-2E9C-101B-9397-08002B2CF9AE}" pid="11" name="TaxKeywordTaxHTField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MSIP_Label_a31278c8-9e0c-4164-90a5-45ac4b30bdbb_Enabled">
    <vt:lpwstr>true</vt:lpwstr>
  </property>
  <property fmtid="{D5CDD505-2E9C-101B-9397-08002B2CF9AE}" pid="15" name="MSIP_Label_a31278c8-9e0c-4164-90a5-45ac4b30bdbb_SetDate">
    <vt:lpwstr>2023-10-26T10:14:33Z</vt:lpwstr>
  </property>
  <property fmtid="{D5CDD505-2E9C-101B-9397-08002B2CF9AE}" pid="16" name="MSIP_Label_a31278c8-9e0c-4164-90a5-45ac4b30bdbb_Method">
    <vt:lpwstr>Standard</vt:lpwstr>
  </property>
  <property fmtid="{D5CDD505-2E9C-101B-9397-08002B2CF9AE}" pid="17" name="MSIP_Label_a31278c8-9e0c-4164-90a5-45ac4b30bdbb_Name">
    <vt:lpwstr>Public</vt:lpwstr>
  </property>
  <property fmtid="{D5CDD505-2E9C-101B-9397-08002B2CF9AE}" pid="18" name="MSIP_Label_a31278c8-9e0c-4164-90a5-45ac4b30bdbb_SiteId">
    <vt:lpwstr>2aa31c1f-01c3-45fb-ac5d-93315bf8649e</vt:lpwstr>
  </property>
  <property fmtid="{D5CDD505-2E9C-101B-9397-08002B2CF9AE}" pid="19" name="MSIP_Label_a31278c8-9e0c-4164-90a5-45ac4b30bdbb_ActionId">
    <vt:lpwstr>e906fc55-53f9-4a27-bcbd-e39639fb944d</vt:lpwstr>
  </property>
  <property fmtid="{D5CDD505-2E9C-101B-9397-08002B2CF9AE}" pid="20" name="MSIP_Label_a31278c8-9e0c-4164-90a5-45ac4b30bdbb_ContentBits">
    <vt:lpwstr>0</vt:lpwstr>
  </property>
</Properties>
</file>